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artcau-my.sharepoint.com/personal/sivanova_artc_com_au/Documents/Other/Desktop/Waiver procedure/"/>
    </mc:Choice>
  </mc:AlternateContent>
  <xr:revisionPtr revIDLastSave="8" documentId="13_ncr:1_{237DD43E-2936-4F61-812B-7307BB5CB96A}" xr6:coauthVersionLast="47" xr6:coauthVersionMax="47" xr10:uidLastSave="{A92ED926-CE1D-421B-A1D2-24A69C32C5C7}"/>
  <bookViews>
    <workbookView xWindow="28680" yWindow="-1800" windowWidth="29040" windowHeight="17520" activeTab="4" xr2:uid="{5A76B318-D27E-43D9-A5E8-714C71C495EC}"/>
  </bookViews>
  <sheets>
    <sheet name="Workshop Details" sheetId="4" r:id="rId1"/>
    <sheet name="Attendees" sheetId="5" r:id="rId2"/>
    <sheet name="Risk Matrix" sheetId="1" r:id="rId3"/>
    <sheet name="Risk Register Guide" sheetId="6" r:id="rId4"/>
    <sheet name="Risk Register" sheetId="2" r:id="rId5"/>
    <sheet name="Data" sheetId="3" state="hidden" r:id="rId6"/>
  </sheets>
  <externalReferences>
    <externalReference r:id="rId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5" i="2" l="1" a="1"/>
  <c r="AF5" i="2" s="1"/>
  <c r="AF6" i="2" a="1"/>
  <c r="AF6" i="2" s="1"/>
  <c r="AF7" i="2" a="1"/>
  <c r="AF7" i="2"/>
  <c r="AF8" i="2" a="1"/>
  <c r="AF8" i="2"/>
  <c r="AF9" i="2" a="1"/>
  <c r="AF9" i="2"/>
  <c r="AF10" i="2" a="1"/>
  <c r="AF10" i="2"/>
  <c r="AF11" i="2" a="1"/>
  <c r="AF11" i="2" s="1"/>
  <c r="AF12" i="2" a="1"/>
  <c r="AF12" i="2"/>
  <c r="AF13" i="2" a="1"/>
  <c r="AF13" i="2"/>
  <c r="AF14" i="2" a="1"/>
  <c r="AF14" i="2"/>
  <c r="AF15" i="2" a="1"/>
  <c r="AF15" i="2"/>
  <c r="AF16" i="2" a="1"/>
  <c r="AF16" i="2"/>
  <c r="AF17" i="2" a="1"/>
  <c r="AF17" i="2" s="1"/>
  <c r="AF18" i="2" a="1"/>
  <c r="AF18" i="2"/>
  <c r="AF19" i="2" a="1"/>
  <c r="AF19" i="2"/>
  <c r="AF20" i="2" a="1"/>
  <c r="AF20" i="2"/>
  <c r="AF21" i="2" a="1"/>
  <c r="AF21" i="2"/>
  <c r="AF22" i="2" a="1"/>
  <c r="AF22" i="2"/>
  <c r="AF23" i="2" a="1"/>
  <c r="AF23" i="2" s="1"/>
  <c r="AF24" i="2" a="1"/>
  <c r="AF24" i="2"/>
  <c r="AF25" i="2" a="1"/>
  <c r="AF25" i="2"/>
  <c r="AF26" i="2" a="1"/>
  <c r="AF26" i="2"/>
  <c r="AF27" i="2" a="1"/>
  <c r="AF27" i="2"/>
  <c r="AF28" i="2" a="1"/>
  <c r="AF28" i="2"/>
  <c r="AF29" i="2" a="1"/>
  <c r="AF29" i="2" s="1"/>
  <c r="AF30" i="2" a="1"/>
  <c r="AF30" i="2"/>
  <c r="AF31" i="2" a="1"/>
  <c r="AF31" i="2"/>
  <c r="AF32" i="2" a="1"/>
  <c r="AF32" i="2"/>
  <c r="AF33" i="2" a="1"/>
  <c r="AF33" i="2"/>
  <c r="AF34" i="2" a="1"/>
  <c r="AF34" i="2"/>
  <c r="AF35" i="2" a="1"/>
  <c r="AF35" i="2" s="1"/>
  <c r="AF36" i="2" a="1"/>
  <c r="AF36" i="2"/>
  <c r="AF37" i="2" a="1"/>
  <c r="AF37" i="2"/>
  <c r="AF38" i="2" a="1"/>
  <c r="AF38" i="2"/>
  <c r="AF39" i="2" a="1"/>
  <c r="AF39" i="2"/>
  <c r="AF40" i="2" a="1"/>
  <c r="AF40" i="2"/>
  <c r="AF41" i="2" a="1"/>
  <c r="AF41" i="2" s="1"/>
  <c r="AF42" i="2" a="1"/>
  <c r="AF42" i="2"/>
  <c r="AF43" i="2" a="1"/>
  <c r="AF43" i="2"/>
  <c r="AF44" i="2" a="1"/>
  <c r="AF44" i="2"/>
  <c r="AF45" i="2" a="1"/>
  <c r="AF45" i="2"/>
  <c r="AF46" i="2" a="1"/>
  <c r="AF46" i="2"/>
  <c r="AF47" i="2" a="1"/>
  <c r="AF47" i="2" s="1"/>
  <c r="AF48" i="2" a="1"/>
  <c r="AF48" i="2"/>
  <c r="AF49" i="2" a="1"/>
  <c r="AF49" i="2"/>
  <c r="AF50" i="2" a="1"/>
  <c r="AF50" i="2"/>
  <c r="AF51" i="2" a="1"/>
  <c r="AF51" i="2"/>
  <c r="AF52" i="2" a="1"/>
  <c r="AF52" i="2"/>
  <c r="AF53" i="2" a="1"/>
  <c r="AF53" i="2" s="1"/>
  <c r="AF54" i="2" a="1"/>
  <c r="AF54" i="2"/>
  <c r="AF55" i="2" a="1"/>
  <c r="AF55" i="2"/>
  <c r="AF56" i="2" a="1"/>
  <c r="AF56" i="2"/>
  <c r="AF57" i="2" a="1"/>
  <c r="AF57" i="2"/>
  <c r="AF58" i="2" a="1"/>
  <c r="AF58" i="2"/>
  <c r="AF59" i="2" a="1"/>
  <c r="AF59" i="2" s="1"/>
  <c r="AF60" i="2" a="1"/>
  <c r="AF60" i="2"/>
  <c r="AF61" i="2" a="1"/>
  <c r="AF61" i="2"/>
  <c r="AF62" i="2" a="1"/>
  <c r="AF62" i="2"/>
  <c r="AF63" i="2" a="1"/>
  <c r="AF63" i="2"/>
  <c r="AF64" i="2" a="1"/>
  <c r="AF64" i="2"/>
  <c r="AF65" i="2" a="1"/>
  <c r="AF65" i="2" s="1"/>
  <c r="AF66" i="2" a="1"/>
  <c r="AF66" i="2"/>
  <c r="AF67" i="2" a="1"/>
  <c r="AF67" i="2"/>
  <c r="AF68" i="2" a="1"/>
  <c r="AF68" i="2"/>
  <c r="AF69" i="2" a="1"/>
  <c r="AF69" i="2"/>
  <c r="AF70" i="2" a="1"/>
  <c r="AF70" i="2"/>
  <c r="AF71" i="2" a="1"/>
  <c r="AF71" i="2" s="1"/>
  <c r="AF72" i="2" a="1"/>
  <c r="AF72" i="2"/>
  <c r="AF73" i="2" a="1"/>
  <c r="AF73" i="2"/>
  <c r="AF74" i="2" a="1"/>
  <c r="AF74" i="2"/>
  <c r="AF75" i="2" a="1"/>
  <c r="AF75" i="2"/>
  <c r="AF76" i="2" a="1"/>
  <c r="AF76" i="2"/>
  <c r="AF77" i="2" a="1"/>
  <c r="AF77" i="2" s="1"/>
  <c r="AF78" i="2" a="1"/>
  <c r="AF78" i="2"/>
  <c r="AF79" i="2" a="1"/>
  <c r="AF79" i="2"/>
  <c r="AF80" i="2" a="1"/>
  <c r="AF80" i="2"/>
  <c r="AF81" i="2" a="1"/>
  <c r="AF81" i="2"/>
  <c r="AF82" i="2" a="1"/>
  <c r="AF82" i="2"/>
  <c r="AF83" i="2" a="1"/>
  <c r="AF83" i="2" s="1"/>
  <c r="AF84" i="2" a="1"/>
  <c r="AF84" i="2"/>
  <c r="AF85" i="2" a="1"/>
  <c r="AF85" i="2"/>
  <c r="AF86" i="2" a="1"/>
  <c r="AF86" i="2"/>
  <c r="AF87" i="2" a="1"/>
  <c r="AF87" i="2"/>
  <c r="AF88" i="2" a="1"/>
  <c r="AF88" i="2"/>
  <c r="AF89" i="2" a="1"/>
  <c r="AF89" i="2" s="1"/>
  <c r="AF90" i="2" a="1"/>
  <c r="AF90" i="2"/>
  <c r="AF91" i="2" a="1"/>
  <c r="AF91" i="2"/>
  <c r="AF92" i="2" a="1"/>
  <c r="AF92" i="2"/>
  <c r="AF93" i="2" a="1"/>
  <c r="AF93" i="2"/>
  <c r="AF94" i="2" a="1"/>
  <c r="AF94" i="2"/>
  <c r="AF95" i="2" a="1"/>
  <c r="AF95" i="2" s="1"/>
  <c r="AF96" i="2" a="1"/>
  <c r="AF96" i="2"/>
  <c r="AF97" i="2" a="1"/>
  <c r="AF97" i="2"/>
  <c r="AF98" i="2" a="1"/>
  <c r="AF98" i="2"/>
  <c r="AF99" i="2" a="1"/>
  <c r="AF99" i="2"/>
  <c r="AF100" i="2" a="1"/>
  <c r="AF100" i="2"/>
  <c r="AF101" i="2" a="1"/>
  <c r="AF101" i="2" s="1"/>
  <c r="AF102" i="2" a="1"/>
  <c r="AF102" i="2"/>
  <c r="AF103" i="2" a="1"/>
  <c r="AF103" i="2"/>
  <c r="AF104" i="2" a="1"/>
  <c r="AF104" i="2"/>
  <c r="AF105" i="2" a="1"/>
  <c r="AF105" i="2"/>
  <c r="AF106" i="2" a="1"/>
  <c r="AF106" i="2"/>
  <c r="AF107" i="2" a="1"/>
  <c r="AF107" i="2" s="1"/>
  <c r="AF108" i="2" a="1"/>
  <c r="AF108" i="2" s="1"/>
  <c r="AF109" i="2" a="1"/>
  <c r="AF109" i="2"/>
  <c r="AF110" i="2" a="1"/>
  <c r="AF110" i="2"/>
  <c r="AF111" i="2" a="1"/>
  <c r="AF111" i="2"/>
  <c r="AF112" i="2" a="1"/>
  <c r="AF112" i="2"/>
  <c r="AF113" i="2" a="1"/>
  <c r="AF113" i="2" s="1"/>
  <c r="AF114" i="2" a="1"/>
  <c r="AF114" i="2" s="1"/>
  <c r="AF115" i="2" a="1"/>
  <c r="AF115" i="2"/>
  <c r="AF116" i="2" a="1"/>
  <c r="AF116" i="2"/>
  <c r="AF117" i="2" a="1"/>
  <c r="AF117" i="2"/>
  <c r="AF118" i="2" a="1"/>
  <c r="AF118" i="2"/>
  <c r="AF119" i="2" a="1"/>
  <c r="AF119" i="2" s="1"/>
  <c r="AF120" i="2" a="1"/>
  <c r="AF120" i="2" s="1"/>
  <c r="AF121" i="2" a="1"/>
  <c r="AF121" i="2"/>
  <c r="AF122" i="2" a="1"/>
  <c r="AF122" i="2"/>
  <c r="AF123" i="2" a="1"/>
  <c r="AF123" i="2"/>
  <c r="AF124" i="2" a="1"/>
  <c r="AF124" i="2"/>
  <c r="AF125" i="2" a="1"/>
  <c r="AF125" i="2" s="1"/>
  <c r="AF126" i="2" a="1"/>
  <c r="AF126" i="2" s="1"/>
  <c r="AF127" i="2" a="1"/>
  <c r="AF127" i="2"/>
  <c r="AF128" i="2" a="1"/>
  <c r="AF128" i="2"/>
  <c r="AF129" i="2" a="1"/>
  <c r="AF129" i="2"/>
  <c r="AF130" i="2" a="1"/>
  <c r="AF130" i="2"/>
  <c r="AF131" i="2" a="1"/>
  <c r="AF131" i="2" s="1"/>
  <c r="AF132" i="2" a="1"/>
  <c r="AF132" i="2" s="1"/>
  <c r="AF133" i="2" a="1"/>
  <c r="AF133" i="2"/>
  <c r="AF134" i="2" a="1"/>
  <c r="AF134" i="2"/>
  <c r="AF135" i="2" a="1"/>
  <c r="AF135" i="2"/>
  <c r="AF136" i="2" a="1"/>
  <c r="AF136" i="2"/>
  <c r="AF137" i="2" a="1"/>
  <c r="AF137" i="2" s="1"/>
  <c r="AF138" i="2" a="1"/>
  <c r="AF138" i="2" s="1"/>
  <c r="AF139" i="2" a="1"/>
  <c r="AF139" i="2"/>
  <c r="AF140" i="2" a="1"/>
  <c r="AF140" i="2"/>
  <c r="AF141" i="2" a="1"/>
  <c r="AF141" i="2"/>
  <c r="AF142" i="2" a="1"/>
  <c r="AF142" i="2"/>
  <c r="AF143" i="2" a="1"/>
  <c r="AF143" i="2" s="1"/>
  <c r="AF144" i="2" a="1"/>
  <c r="AF144" i="2" s="1"/>
  <c r="AF145" i="2" a="1"/>
  <c r="AF145" i="2"/>
  <c r="AF146" i="2" a="1"/>
  <c r="AF146" i="2"/>
  <c r="AF147" i="2" a="1"/>
  <c r="AF147" i="2"/>
  <c r="AF148" i="2" a="1"/>
  <c r="AF148" i="2"/>
  <c r="AF149" i="2" a="1"/>
  <c r="AF149" i="2" s="1"/>
  <c r="AF150" i="2" a="1"/>
  <c r="AF150" i="2" s="1"/>
  <c r="AF151" i="2" a="1"/>
  <c r="AF151" i="2"/>
  <c r="AF152" i="2" a="1"/>
  <c r="AF152" i="2"/>
  <c r="AF153" i="2" a="1"/>
  <c r="AF153" i="2"/>
  <c r="AF154" i="2" a="1"/>
  <c r="AF154" i="2"/>
  <c r="AF155" i="2" a="1"/>
  <c r="AF155" i="2" s="1"/>
  <c r="AF156" i="2" a="1"/>
  <c r="AF156" i="2" s="1"/>
  <c r="AF157" i="2" a="1"/>
  <c r="AF157" i="2"/>
  <c r="AF158" i="2" a="1"/>
  <c r="AF158" i="2"/>
  <c r="AF159" i="2" a="1"/>
  <c r="AF159" i="2"/>
  <c r="AF160" i="2" a="1"/>
  <c r="AF160" i="2"/>
  <c r="AF161" i="2" a="1"/>
  <c r="AF161" i="2" s="1"/>
  <c r="AF162" i="2" a="1"/>
  <c r="AF162" i="2" s="1"/>
  <c r="AF163" i="2" a="1"/>
  <c r="AF163" i="2"/>
  <c r="AF164" i="2" a="1"/>
  <c r="AF164" i="2"/>
  <c r="AF165" i="2" a="1"/>
  <c r="AF165" i="2"/>
  <c r="AF166" i="2" a="1"/>
  <c r="AF166" i="2"/>
  <c r="AF167" i="2" a="1"/>
  <c r="AF167" i="2" s="1"/>
  <c r="AF168" i="2" a="1"/>
  <c r="AF168" i="2" s="1"/>
  <c r="AF169" i="2" a="1"/>
  <c r="AF169" i="2"/>
  <c r="AF170" i="2" a="1"/>
  <c r="AF170" i="2"/>
  <c r="AF171" i="2" a="1"/>
  <c r="AF171" i="2"/>
  <c r="AF172" i="2" a="1"/>
  <c r="AF172" i="2"/>
  <c r="AF173" i="2" a="1"/>
  <c r="AF173" i="2" s="1"/>
  <c r="AF174" i="2" a="1"/>
  <c r="AF174" i="2" s="1"/>
  <c r="AF175" i="2" a="1"/>
  <c r="AF175" i="2"/>
  <c r="AF176" i="2" a="1"/>
  <c r="AF176" i="2"/>
  <c r="AF177" i="2" a="1"/>
  <c r="AF177" i="2"/>
  <c r="AF178" i="2" a="1"/>
  <c r="AF178" i="2"/>
  <c r="AF179" i="2" a="1"/>
  <c r="AF179" i="2" s="1"/>
  <c r="AF180" i="2" a="1"/>
  <c r="AF180" i="2" s="1"/>
  <c r="AF181" i="2" a="1"/>
  <c r="AF181" i="2"/>
  <c r="AF182" i="2" a="1"/>
  <c r="AF182" i="2"/>
  <c r="AF183" i="2" a="1"/>
  <c r="AF183" i="2"/>
  <c r="AF184" i="2" a="1"/>
  <c r="AF184" i="2"/>
  <c r="AF185" i="2" a="1"/>
  <c r="AF185" i="2" s="1"/>
  <c r="AF186" i="2" a="1"/>
  <c r="AF186" i="2" s="1"/>
  <c r="AF187" i="2" a="1"/>
  <c r="AF187" i="2"/>
  <c r="AF188" i="2" a="1"/>
  <c r="AF188" i="2"/>
  <c r="AF189" i="2" a="1"/>
  <c r="AF189" i="2"/>
  <c r="AF190" i="2" a="1"/>
  <c r="AF190" i="2"/>
  <c r="AF191" i="2" a="1"/>
  <c r="AF191" i="2" s="1"/>
  <c r="AF192" i="2" a="1"/>
  <c r="AF192" i="2" s="1"/>
  <c r="AF193" i="2" a="1"/>
  <c r="AF193" i="2"/>
  <c r="AF194" i="2" a="1"/>
  <c r="AF194" i="2"/>
  <c r="AF195" i="2" a="1"/>
  <c r="AF195" i="2"/>
  <c r="AF196" i="2" a="1"/>
  <c r="AF196" i="2"/>
  <c r="AF197" i="2" a="1"/>
  <c r="AF197" i="2" s="1"/>
  <c r="AF198" i="2" a="1"/>
  <c r="AF198" i="2" s="1"/>
  <c r="AF199" i="2" a="1"/>
  <c r="AF199" i="2"/>
  <c r="AF200" i="2" a="1"/>
  <c r="AF200" i="2"/>
  <c r="AF201" i="2" a="1"/>
  <c r="AF201" i="2"/>
  <c r="AF202" i="2" a="1"/>
  <c r="AF202" i="2"/>
  <c r="AF203" i="2" a="1"/>
  <c r="AF203" i="2" s="1"/>
  <c r="AF204" i="2" a="1"/>
  <c r="AF204" i="2" s="1"/>
  <c r="AF205" i="2" a="1"/>
  <c r="AF205" i="2"/>
  <c r="AF206" i="2" a="1"/>
  <c r="AF206" i="2"/>
  <c r="AF207" i="2" a="1"/>
  <c r="AF207" i="2"/>
  <c r="AF208" i="2" a="1"/>
  <c r="AF208" i="2"/>
  <c r="AF209" i="2" a="1"/>
  <c r="AF209" i="2" s="1"/>
  <c r="AF210" i="2" a="1"/>
  <c r="AF210" i="2" s="1"/>
  <c r="AF211" i="2" a="1"/>
  <c r="AF211" i="2"/>
  <c r="AF212" i="2" a="1"/>
  <c r="AF212" i="2"/>
  <c r="AF213" i="2" a="1"/>
  <c r="AF213" i="2"/>
  <c r="AF214" i="2" a="1"/>
  <c r="AF214" i="2"/>
  <c r="AF215" i="2" a="1"/>
  <c r="AF215" i="2" s="1"/>
  <c r="AF216" i="2" a="1"/>
  <c r="AF216" i="2" s="1"/>
  <c r="AF217" i="2" a="1"/>
  <c r="AF217" i="2"/>
  <c r="AF218" i="2" a="1"/>
  <c r="AF218" i="2"/>
  <c r="AF219" i="2" a="1"/>
  <c r="AF219" i="2"/>
  <c r="AF220" i="2" a="1"/>
  <c r="AF220" i="2"/>
  <c r="AF221" i="2" a="1"/>
  <c r="AF221" i="2" s="1"/>
  <c r="AF222" i="2" a="1"/>
  <c r="AF222" i="2" s="1"/>
  <c r="AF223" i="2" a="1"/>
  <c r="AF223" i="2"/>
  <c r="AF224" i="2" a="1"/>
  <c r="AF224" i="2"/>
  <c r="AF225" i="2" a="1"/>
  <c r="AF225" i="2"/>
  <c r="AF226" i="2" a="1"/>
  <c r="AF226" i="2"/>
  <c r="AF227" i="2" a="1"/>
  <c r="AF227" i="2" s="1"/>
  <c r="AF228" i="2" a="1"/>
  <c r="AF228" i="2" s="1"/>
  <c r="AF229" i="2" a="1"/>
  <c r="AF229" i="2"/>
  <c r="AF230" i="2" a="1"/>
  <c r="AF230" i="2"/>
  <c r="AF231" i="2" a="1"/>
  <c r="AF231" i="2"/>
  <c r="AF232" i="2" a="1"/>
  <c r="AF232" i="2"/>
  <c r="AF233" i="2" a="1"/>
  <c r="AF233" i="2" s="1"/>
  <c r="AF234" i="2" a="1"/>
  <c r="AF234" i="2" s="1"/>
  <c r="AF235" i="2" a="1"/>
  <c r="AF235" i="2"/>
  <c r="AF236" i="2" a="1"/>
  <c r="AF236" i="2"/>
  <c r="AF237" i="2" a="1"/>
  <c r="AF237" i="2"/>
  <c r="AF238" i="2" a="1"/>
  <c r="AF238" i="2"/>
  <c r="AF239" i="2" a="1"/>
  <c r="AF239" i="2" s="1"/>
  <c r="AF240" i="2" a="1"/>
  <c r="AF240" i="2" s="1"/>
  <c r="AF241" i="2" a="1"/>
  <c r="AF241" i="2"/>
  <c r="AF242" i="2" a="1"/>
  <c r="AF242" i="2"/>
  <c r="AF243" i="2" a="1"/>
  <c r="AF243" i="2"/>
  <c r="AF244" i="2" a="1"/>
  <c r="AF244" i="2"/>
  <c r="AF245" i="2" a="1"/>
  <c r="AF245" i="2" s="1"/>
  <c r="AF246" i="2" a="1"/>
  <c r="AF246" i="2" s="1"/>
  <c r="AF247" i="2" a="1"/>
  <c r="AF247" i="2"/>
  <c r="AF248" i="2" a="1"/>
  <c r="AF248" i="2"/>
  <c r="AF249" i="2" a="1"/>
  <c r="AF249" i="2"/>
  <c r="AF250" i="2" a="1"/>
  <c r="AF250" i="2"/>
  <c r="AF251" i="2" a="1"/>
  <c r="AF251" i="2" s="1"/>
  <c r="AF252" i="2" a="1"/>
  <c r="AF252" i="2" s="1"/>
  <c r="AF253" i="2" a="1"/>
  <c r="AF253" i="2"/>
  <c r="AF254" i="2" a="1"/>
  <c r="AF254" i="2"/>
  <c r="AF255" i="2" a="1"/>
  <c r="AF255" i="2"/>
  <c r="AF256" i="2" a="1"/>
  <c r="AF256" i="2"/>
  <c r="AF257" i="2" a="1"/>
  <c r="AF257" i="2" s="1"/>
  <c r="AF258" i="2" a="1"/>
  <c r="AF258" i="2" s="1"/>
  <c r="AF259" i="2" a="1"/>
  <c r="AF259" i="2"/>
  <c r="AF260" i="2" a="1"/>
  <c r="AF260" i="2"/>
  <c r="AF261" i="2" a="1"/>
  <c r="AF261" i="2"/>
  <c r="AF262" i="2" a="1"/>
  <c r="AF262" i="2"/>
  <c r="AF263" i="2" a="1"/>
  <c r="AF263" i="2" s="1"/>
  <c r="AF264" i="2" a="1"/>
  <c r="AF264" i="2" s="1"/>
  <c r="AF265" i="2" a="1"/>
  <c r="AF265" i="2"/>
  <c r="AF266" i="2" a="1"/>
  <c r="AF266" i="2"/>
  <c r="AF267" i="2" a="1"/>
  <c r="AF267" i="2"/>
  <c r="AF268" i="2" a="1"/>
  <c r="AF268" i="2"/>
  <c r="AF269" i="2" a="1"/>
  <c r="AF269" i="2" s="1"/>
  <c r="AF270" i="2" a="1"/>
  <c r="AF270" i="2" s="1"/>
  <c r="AF271" i="2" a="1"/>
  <c r="AF271" i="2"/>
  <c r="AF272" i="2" a="1"/>
  <c r="AF272" i="2"/>
  <c r="AF273" i="2" a="1"/>
  <c r="AF273" i="2"/>
  <c r="AF274" i="2" a="1"/>
  <c r="AF274" i="2"/>
  <c r="AF275" i="2" a="1"/>
  <c r="AF275" i="2" s="1"/>
  <c r="AF276" i="2" a="1"/>
  <c r="AF276" i="2" s="1"/>
  <c r="AF277" i="2" a="1"/>
  <c r="AF277" i="2"/>
  <c r="AF278" i="2" a="1"/>
  <c r="AF278" i="2"/>
  <c r="AF279" i="2" a="1"/>
  <c r="AF279" i="2"/>
  <c r="AF280" i="2" a="1"/>
  <c r="AF280" i="2"/>
  <c r="AF281" i="2" a="1"/>
  <c r="AF281" i="2" s="1"/>
  <c r="AF282" i="2" a="1"/>
  <c r="AF282" i="2" s="1"/>
  <c r="AF283" i="2" a="1"/>
  <c r="AF283" i="2"/>
  <c r="AF284" i="2" a="1"/>
  <c r="AF284" i="2"/>
  <c r="AF285" i="2" a="1"/>
  <c r="AF285" i="2"/>
  <c r="AF286" i="2" a="1"/>
  <c r="AF286" i="2"/>
  <c r="AF287" i="2" a="1"/>
  <c r="AF287" i="2" s="1"/>
  <c r="AF288" i="2" a="1"/>
  <c r="AF288" i="2" s="1"/>
  <c r="AF289" i="2" a="1"/>
  <c r="AF289" i="2"/>
  <c r="AF290" i="2" a="1"/>
  <c r="AF290" i="2"/>
  <c r="AF291" i="2" a="1"/>
  <c r="AF291" i="2"/>
  <c r="AF292" i="2" a="1"/>
  <c r="AF292" i="2"/>
  <c r="AF293" i="2" a="1"/>
  <c r="AF293" i="2" s="1"/>
  <c r="AF294" i="2" a="1"/>
  <c r="AF294" i="2" s="1"/>
  <c r="AF295" i="2" a="1"/>
  <c r="AF295" i="2"/>
  <c r="AF296" i="2" a="1"/>
  <c r="AF296" i="2"/>
  <c r="AF297" i="2" a="1"/>
  <c r="AF297" i="2"/>
  <c r="AF298" i="2" a="1"/>
  <c r="AF298" i="2"/>
  <c r="AF299" i="2" a="1"/>
  <c r="AF299" i="2" s="1"/>
  <c r="AF300" i="2" a="1"/>
  <c r="AF300" i="2" s="1"/>
  <c r="AF301" i="2" a="1"/>
  <c r="AF301" i="2"/>
  <c r="AF302" i="2" a="1"/>
  <c r="AF302" i="2"/>
  <c r="AF303" i="2" a="1"/>
  <c r="AF303" i="2"/>
  <c r="AF304" i="2" a="1"/>
  <c r="AF304" i="2"/>
  <c r="AF305" i="2" a="1"/>
  <c r="AF305" i="2" s="1"/>
  <c r="AF306" i="2" a="1"/>
  <c r="AF306" i="2" s="1"/>
  <c r="AF307" i="2" a="1"/>
  <c r="AF307" i="2"/>
  <c r="AF308" i="2" a="1"/>
  <c r="AF308" i="2"/>
  <c r="AF309" i="2" a="1"/>
  <c r="AF309" i="2"/>
  <c r="AF310" i="2" a="1"/>
  <c r="AF310" i="2"/>
  <c r="AF311" i="2" a="1"/>
  <c r="AF311" i="2" s="1"/>
  <c r="AF312" i="2" a="1"/>
  <c r="AF312" i="2" s="1"/>
  <c r="AF313" i="2" a="1"/>
  <c r="AF313" i="2"/>
  <c r="AF314" i="2" a="1"/>
  <c r="AF314" i="2"/>
  <c r="AF315" i="2" a="1"/>
  <c r="AF315" i="2"/>
  <c r="AF316" i="2" a="1"/>
  <c r="AF316" i="2"/>
  <c r="AF317" i="2" a="1"/>
  <c r="AF317" i="2" s="1"/>
  <c r="AF318" i="2" a="1"/>
  <c r="AF318" i="2" s="1"/>
  <c r="AF319" i="2" a="1"/>
  <c r="AF319" i="2"/>
  <c r="AF320" i="2" a="1"/>
  <c r="AF320" i="2"/>
  <c r="AF321" i="2" a="1"/>
  <c r="AF321" i="2"/>
  <c r="AF322" i="2" a="1"/>
  <c r="AF322" i="2"/>
  <c r="AF323" i="2" a="1"/>
  <c r="AF323" i="2" s="1"/>
  <c r="AF324" i="2" a="1"/>
  <c r="AF324" i="2" s="1"/>
  <c r="AF325" i="2" a="1"/>
  <c r="AF325" i="2"/>
  <c r="AF326" i="2" a="1"/>
  <c r="AF326" i="2"/>
  <c r="AF327" i="2" a="1"/>
  <c r="AF327" i="2"/>
  <c r="AF328" i="2" a="1"/>
  <c r="AF328" i="2"/>
  <c r="AF329" i="2" a="1"/>
  <c r="AF329" i="2" s="1"/>
  <c r="AF330" i="2" a="1"/>
  <c r="AF330" i="2" s="1"/>
  <c r="AF331" i="2" a="1"/>
  <c r="AF331" i="2"/>
  <c r="AF332" i="2" a="1"/>
  <c r="AF332" i="2"/>
  <c r="AF333" i="2" a="1"/>
  <c r="AF333" i="2"/>
  <c r="AF334" i="2" a="1"/>
  <c r="AF334" i="2"/>
  <c r="AF335" i="2" a="1"/>
  <c r="AF335" i="2" s="1"/>
  <c r="AF336" i="2" a="1"/>
  <c r="AF336" i="2" s="1"/>
  <c r="AF337" i="2" a="1"/>
  <c r="AF337" i="2"/>
  <c r="AF338" i="2" a="1"/>
  <c r="AF338" i="2"/>
  <c r="AF339" i="2" a="1"/>
  <c r="AF339" i="2"/>
  <c r="AF340" i="2" a="1"/>
  <c r="AF340" i="2"/>
  <c r="AF341" i="2" a="1"/>
  <c r="AF341" i="2" s="1"/>
  <c r="AF342" i="2" a="1"/>
  <c r="AF342" i="2" s="1"/>
  <c r="AF343" i="2" a="1"/>
  <c r="AF343" i="2"/>
  <c r="AF344" i="2" a="1"/>
  <c r="AF344" i="2"/>
  <c r="AF345" i="2" a="1"/>
  <c r="AF345" i="2"/>
  <c r="AF346" i="2" a="1"/>
  <c r="AF346" i="2"/>
  <c r="AF347" i="2" a="1"/>
  <c r="AF347" i="2" s="1"/>
  <c r="AF348" i="2" a="1"/>
  <c r="AF348" i="2" s="1"/>
  <c r="AF349" i="2" a="1"/>
  <c r="AF349" i="2"/>
  <c r="AF350" i="2" a="1"/>
  <c r="AF350" i="2"/>
  <c r="AF351" i="2" a="1"/>
  <c r="AF351" i="2"/>
  <c r="AF352" i="2" a="1"/>
  <c r="AF352" i="2"/>
  <c r="AF353" i="2" a="1"/>
  <c r="AF353" i="2" s="1"/>
  <c r="AF354" i="2" a="1"/>
  <c r="AF354" i="2" s="1"/>
  <c r="AF355" i="2" a="1"/>
  <c r="AF355" i="2"/>
  <c r="AF356" i="2" a="1"/>
  <c r="AF356" i="2"/>
  <c r="AF357" i="2" a="1"/>
  <c r="AF357" i="2"/>
  <c r="AF358" i="2" a="1"/>
  <c r="AF358" i="2"/>
  <c r="AF359" i="2" a="1"/>
  <c r="AF359" i="2" s="1"/>
  <c r="AF360" i="2" a="1"/>
  <c r="AF360" i="2" s="1"/>
  <c r="AF361" i="2" a="1"/>
  <c r="AF361" i="2"/>
  <c r="AF362" i="2" a="1"/>
  <c r="AF362" i="2"/>
  <c r="AF363" i="2" a="1"/>
  <c r="AF363" i="2"/>
  <c r="AF364" i="2" a="1"/>
  <c r="AF364" i="2"/>
  <c r="AF365" i="2" a="1"/>
  <c r="AF365" i="2" s="1"/>
  <c r="AF366" i="2" a="1"/>
  <c r="AF366" i="2" s="1"/>
  <c r="AF367" i="2" a="1"/>
  <c r="AF367" i="2"/>
  <c r="AF368" i="2" a="1"/>
  <c r="AF368" i="2"/>
  <c r="AF369" i="2" a="1"/>
  <c r="AF369" i="2"/>
  <c r="AF370" i="2" a="1"/>
  <c r="AF370" i="2"/>
  <c r="AF371" i="2" a="1"/>
  <c r="AF371" i="2" s="1"/>
  <c r="AF372" i="2" a="1"/>
  <c r="AF372" i="2" s="1"/>
  <c r="AF373" i="2" a="1"/>
  <c r="AF373" i="2"/>
  <c r="AF374" i="2" a="1"/>
  <c r="AF374" i="2"/>
  <c r="AF375" i="2" a="1"/>
  <c r="AF375" i="2"/>
  <c r="AF376" i="2" a="1"/>
  <c r="AF376" i="2"/>
  <c r="AF377" i="2" a="1"/>
  <c r="AF377" i="2" s="1"/>
  <c r="AF378" i="2" a="1"/>
  <c r="AF378" i="2" s="1"/>
  <c r="AF379" i="2" a="1"/>
  <c r="AF379" i="2"/>
  <c r="AF380" i="2" a="1"/>
  <c r="AF380" i="2"/>
  <c r="AF381" i="2" a="1"/>
  <c r="AF381" i="2"/>
  <c r="AF382" i="2" a="1"/>
  <c r="AF382" i="2"/>
  <c r="AF383" i="2" a="1"/>
  <c r="AF383" i="2" s="1"/>
  <c r="AF384" i="2" a="1"/>
  <c r="AF384" i="2" s="1"/>
  <c r="AF385" i="2" a="1"/>
  <c r="AF385" i="2"/>
  <c r="AF386" i="2" a="1"/>
  <c r="AF386" i="2"/>
  <c r="AF387" i="2" a="1"/>
  <c r="AF387" i="2"/>
  <c r="AF388" i="2" a="1"/>
  <c r="AF388" i="2"/>
  <c r="AF389" i="2" a="1"/>
  <c r="AF389" i="2" s="1"/>
  <c r="AF390" i="2" a="1"/>
  <c r="AF390" i="2" s="1"/>
  <c r="AF391" i="2" a="1"/>
  <c r="AF391" i="2"/>
  <c r="AF392" i="2" a="1"/>
  <c r="AF392" i="2"/>
  <c r="AF393" i="2" a="1"/>
  <c r="AF393" i="2"/>
  <c r="AF394" i="2" a="1"/>
  <c r="AF394" i="2"/>
  <c r="AF395" i="2" a="1"/>
  <c r="AF395" i="2" s="1"/>
  <c r="AF396" i="2" a="1"/>
  <c r="AF396" i="2" s="1"/>
  <c r="AF397" i="2" a="1"/>
  <c r="AF397" i="2"/>
  <c r="AF398" i="2" a="1"/>
  <c r="AF398" i="2"/>
  <c r="AF399" i="2" a="1"/>
  <c r="AF399" i="2"/>
  <c r="AF400" i="2" a="1"/>
  <c r="AF400" i="2"/>
  <c r="AF401" i="2" a="1"/>
  <c r="AF401" i="2" s="1"/>
  <c r="AF402" i="2" a="1"/>
  <c r="AF402" i="2" s="1"/>
  <c r="AF403" i="2" a="1"/>
  <c r="AF403" i="2"/>
  <c r="AF404" i="2" a="1"/>
  <c r="AF404" i="2"/>
  <c r="AF405" i="2" a="1"/>
  <c r="AF405" i="2"/>
  <c r="AF406" i="2" a="1"/>
  <c r="AF406" i="2"/>
  <c r="AF407" i="2" a="1"/>
  <c r="AF407" i="2" s="1"/>
  <c r="AF408" i="2" a="1"/>
  <c r="AF408" i="2" s="1"/>
  <c r="AF409" i="2" a="1"/>
  <c r="AF409" i="2"/>
  <c r="AF410" i="2" a="1"/>
  <c r="AF410" i="2"/>
  <c r="AF411" i="2" a="1"/>
  <c r="AF411" i="2"/>
  <c r="AF412" i="2" a="1"/>
  <c r="AF412" i="2"/>
  <c r="AF413" i="2" a="1"/>
  <c r="AF413" i="2" s="1"/>
  <c r="AF414" i="2" a="1"/>
  <c r="AF414" i="2" s="1"/>
  <c r="AF415" i="2" a="1"/>
  <c r="AF415" i="2"/>
  <c r="AF416" i="2" a="1"/>
  <c r="AF416" i="2"/>
  <c r="AF417" i="2" a="1"/>
  <c r="AF417" i="2"/>
  <c r="AF418" i="2" a="1"/>
  <c r="AF418" i="2"/>
  <c r="AF419" i="2" a="1"/>
  <c r="AF419" i="2" s="1"/>
  <c r="AF420" i="2" a="1"/>
  <c r="AF420" i="2" s="1"/>
  <c r="AF421" i="2" a="1"/>
  <c r="AF421" i="2"/>
  <c r="AF422" i="2" a="1"/>
  <c r="AF422" i="2"/>
  <c r="AF423" i="2" a="1"/>
  <c r="AF423" i="2"/>
  <c r="AF424" i="2" a="1"/>
  <c r="AF424" i="2"/>
  <c r="AF425" i="2" a="1"/>
  <c r="AF425" i="2" s="1"/>
  <c r="AF426" i="2" a="1"/>
  <c r="AF426" i="2" s="1"/>
  <c r="AF427" i="2" a="1"/>
  <c r="AF427" i="2"/>
  <c r="AF428" i="2" a="1"/>
  <c r="AF428" i="2"/>
  <c r="AF429" i="2" a="1"/>
  <c r="AF429" i="2"/>
  <c r="AF430" i="2" a="1"/>
  <c r="AF430" i="2"/>
  <c r="AF431" i="2" a="1"/>
  <c r="AF431" i="2" s="1"/>
  <c r="AF432" i="2" a="1"/>
  <c r="AF432" i="2" s="1"/>
  <c r="AF433" i="2" a="1"/>
  <c r="AF433" i="2"/>
  <c r="AF434" i="2" a="1"/>
  <c r="AF434" i="2"/>
  <c r="AF435" i="2" a="1"/>
  <c r="AF435" i="2"/>
  <c r="AF436" i="2" a="1"/>
  <c r="AF436" i="2"/>
  <c r="AF437" i="2" a="1"/>
  <c r="AF437" i="2" s="1"/>
  <c r="AF438" i="2" a="1"/>
  <c r="AF438" i="2" s="1"/>
  <c r="AF439" i="2" a="1"/>
  <c r="AF439" i="2"/>
  <c r="AF440" i="2" a="1"/>
  <c r="AF440" i="2"/>
  <c r="AF441" i="2" a="1"/>
  <c r="AF441" i="2"/>
  <c r="AF442" i="2" a="1"/>
  <c r="AF442" i="2"/>
  <c r="AF443" i="2" a="1"/>
  <c r="AF443" i="2" s="1"/>
  <c r="AF444" i="2" a="1"/>
  <c r="AF444" i="2" s="1"/>
  <c r="AF445" i="2" a="1"/>
  <c r="AF445" i="2"/>
  <c r="AF446" i="2" a="1"/>
  <c r="AF446" i="2"/>
  <c r="AF447" i="2" a="1"/>
  <c r="AF447" i="2"/>
  <c r="AF448" i="2" a="1"/>
  <c r="AF448" i="2"/>
  <c r="AF449" i="2" a="1"/>
  <c r="AF449" i="2" s="1"/>
  <c r="AF450" i="2" a="1"/>
  <c r="AF450" i="2" s="1"/>
  <c r="AF451" i="2" a="1"/>
  <c r="AF451" i="2"/>
  <c r="AF452" i="2" a="1"/>
  <c r="AF452" i="2"/>
  <c r="AF453" i="2" a="1"/>
  <c r="AF453" i="2"/>
  <c r="AF454" i="2" a="1"/>
  <c r="AF454" i="2"/>
  <c r="AF455" i="2" a="1"/>
  <c r="AF455" i="2" s="1"/>
  <c r="AF456" i="2" a="1"/>
  <c r="AF456" i="2" s="1"/>
  <c r="AF457" i="2" a="1"/>
  <c r="AF457" i="2"/>
  <c r="AF458" i="2" a="1"/>
  <c r="AF458" i="2"/>
  <c r="AF459" i="2" a="1"/>
  <c r="AF459" i="2"/>
  <c r="AF460" i="2" a="1"/>
  <c r="AF460" i="2"/>
  <c r="AF461" i="2" a="1"/>
  <c r="AF461" i="2" s="1"/>
  <c r="AF462" i="2" a="1"/>
  <c r="AF462" i="2" s="1"/>
  <c r="AF463" i="2" a="1"/>
  <c r="AF463" i="2"/>
  <c r="AF464" i="2" a="1"/>
  <c r="AF464" i="2"/>
  <c r="AF465" i="2" a="1"/>
  <c r="AF465" i="2"/>
  <c r="AF466" i="2" a="1"/>
  <c r="AF466" i="2"/>
  <c r="AF467" i="2" a="1"/>
  <c r="AF467" i="2" s="1"/>
  <c r="AF468" i="2" a="1"/>
  <c r="AF468" i="2" s="1"/>
  <c r="AF469" i="2" a="1"/>
  <c r="AF469" i="2"/>
  <c r="AF470" i="2" a="1"/>
  <c r="AF470" i="2"/>
  <c r="AF471" i="2" a="1"/>
  <c r="AF471" i="2"/>
  <c r="AF472" i="2" a="1"/>
  <c r="AF472" i="2"/>
  <c r="AF473" i="2" a="1"/>
  <c r="AF473" i="2" s="1"/>
  <c r="AF474" i="2" a="1"/>
  <c r="AF474" i="2" s="1"/>
  <c r="AF475" i="2" a="1"/>
  <c r="AF475" i="2"/>
  <c r="AF476" i="2" a="1"/>
  <c r="AF476" i="2"/>
  <c r="AF477" i="2" a="1"/>
  <c r="AF477" i="2"/>
  <c r="AF478" i="2" a="1"/>
  <c r="AF478" i="2"/>
  <c r="AF479" i="2" a="1"/>
  <c r="AF479" i="2" s="1"/>
  <c r="AF480" i="2" a="1"/>
  <c r="AF480" i="2" s="1"/>
  <c r="AF481" i="2" a="1"/>
  <c r="AF481" i="2"/>
  <c r="AF482" i="2" a="1"/>
  <c r="AF482" i="2"/>
  <c r="AF483" i="2" a="1"/>
  <c r="AF483" i="2"/>
  <c r="AF484" i="2" a="1"/>
  <c r="AF484" i="2"/>
  <c r="AF485" i="2" a="1"/>
  <c r="AF485" i="2" s="1"/>
  <c r="AF486" i="2" a="1"/>
  <c r="AF486" i="2" s="1"/>
  <c r="AF487" i="2" a="1"/>
  <c r="AF487" i="2"/>
  <c r="AF488" i="2" a="1"/>
  <c r="AF488" i="2"/>
  <c r="AF489" i="2" a="1"/>
  <c r="AF489" i="2"/>
  <c r="AF490" i="2" a="1"/>
  <c r="AF490" i="2"/>
  <c r="AF491" i="2" a="1"/>
  <c r="AF491" i="2" s="1"/>
  <c r="AF492" i="2" a="1"/>
  <c r="AF492" i="2" s="1"/>
  <c r="AF493" i="2" a="1"/>
  <c r="AF493" i="2"/>
  <c r="AF494" i="2" a="1"/>
  <c r="AF494" i="2"/>
  <c r="AF495" i="2" a="1"/>
  <c r="AF495" i="2"/>
  <c r="AF496" i="2" a="1"/>
  <c r="AF496" i="2"/>
  <c r="AF497" i="2" a="1"/>
  <c r="AF497" i="2" s="1"/>
  <c r="AF498" i="2" a="1"/>
  <c r="AF498" i="2" s="1"/>
  <c r="AF499" i="2" a="1"/>
  <c r="AF499" i="2"/>
  <c r="AF500" i="2" a="1"/>
  <c r="AF500" i="2"/>
  <c r="AF4" i="2" a="1"/>
  <c r="AF4" i="2" s="1"/>
  <c r="S13" i="2" a="1"/>
  <c r="S13" i="2" s="1"/>
  <c r="S14" i="2" a="1"/>
  <c r="S14" i="2" s="1"/>
  <c r="S15" i="2" a="1"/>
  <c r="S15" i="2" s="1"/>
  <c r="S16" i="2" a="1"/>
  <c r="S16" i="2" s="1"/>
  <c r="S17" i="2" a="1"/>
  <c r="S17" i="2" s="1"/>
  <c r="S18" i="2" a="1"/>
  <c r="S18" i="2" s="1"/>
  <c r="S19" i="2" a="1"/>
  <c r="S19" i="2" s="1"/>
  <c r="S20" i="2" a="1"/>
  <c r="S20" i="2" s="1"/>
  <c r="S21" i="2" a="1"/>
  <c r="S21" i="2" s="1"/>
  <c r="S22" i="2" a="1"/>
  <c r="S22" i="2"/>
  <c r="S23" i="2" a="1"/>
  <c r="S23" i="2" s="1"/>
  <c r="S24" i="2" a="1"/>
  <c r="S24" i="2"/>
  <c r="S25" i="2" a="1"/>
  <c r="S25" i="2" s="1"/>
  <c r="S26" i="2" a="1"/>
  <c r="S26" i="2"/>
  <c r="S27" i="2" a="1"/>
  <c r="S27" i="2" s="1"/>
  <c r="S28" i="2" a="1"/>
  <c r="S28" i="2" s="1"/>
  <c r="S29" i="2" a="1"/>
  <c r="S29" i="2" s="1"/>
  <c r="S30" i="2" a="1"/>
  <c r="S30" i="2" s="1"/>
  <c r="S31" i="2" a="1"/>
  <c r="S31" i="2" s="1"/>
  <c r="S32" i="2" a="1"/>
  <c r="S32" i="2" s="1"/>
  <c r="S33" i="2" a="1"/>
  <c r="S33" i="2" s="1"/>
  <c r="S34" i="2" a="1"/>
  <c r="S34" i="2"/>
  <c r="S35" i="2" a="1"/>
  <c r="S35" i="2" s="1"/>
  <c r="S36" i="2" a="1"/>
  <c r="S36" i="2"/>
  <c r="S37" i="2" a="1"/>
  <c r="S37" i="2" s="1"/>
  <c r="S38" i="2" a="1"/>
  <c r="S38" i="2" s="1"/>
  <c r="S39" i="2" a="1"/>
  <c r="S39" i="2"/>
  <c r="S40" i="2" a="1"/>
  <c r="S40" i="2"/>
  <c r="S41" i="2" a="1"/>
  <c r="S41" i="2" s="1"/>
  <c r="S42" i="2" a="1"/>
  <c r="S42" i="2" s="1"/>
  <c r="S43" i="2" a="1"/>
  <c r="S43" i="2" s="1"/>
  <c r="S44" i="2" a="1"/>
  <c r="S44" i="2"/>
  <c r="S45" i="2" a="1"/>
  <c r="S45" i="2" s="1"/>
  <c r="S46" i="2" a="1"/>
  <c r="S46" i="2"/>
  <c r="S47" i="2" a="1"/>
  <c r="S47" i="2" s="1"/>
  <c r="S48" i="2" a="1"/>
  <c r="S48" i="2" s="1"/>
  <c r="S49" i="2" a="1"/>
  <c r="S49" i="2" s="1"/>
  <c r="S50" i="2" a="1"/>
  <c r="S50" i="2"/>
  <c r="S51" i="2" a="1"/>
  <c r="S51" i="2" s="1"/>
  <c r="S52" i="2" a="1"/>
  <c r="S52" i="2" s="1"/>
  <c r="S53" i="2" a="1"/>
  <c r="S53" i="2"/>
  <c r="S54" i="2" a="1"/>
  <c r="S54" i="2" s="1"/>
  <c r="S55" i="2" a="1"/>
  <c r="S55" i="2" s="1"/>
  <c r="S56" i="2" a="1"/>
  <c r="S56" i="2" s="1"/>
  <c r="S57" i="2" a="1"/>
  <c r="S57" i="2"/>
  <c r="S58" i="2" a="1"/>
  <c r="S58" i="2" s="1"/>
  <c r="S59" i="2" a="1"/>
  <c r="S59" i="2"/>
  <c r="S60" i="2" a="1"/>
  <c r="S60" i="2" s="1"/>
  <c r="S61" i="2" a="1"/>
  <c r="S61" i="2" s="1"/>
  <c r="S62" i="2" a="1"/>
  <c r="S62" i="2" s="1"/>
  <c r="S63" i="2" a="1"/>
  <c r="S63" i="2"/>
  <c r="S64" i="2" a="1"/>
  <c r="S64" i="2" s="1"/>
  <c r="S65" i="2" a="1"/>
  <c r="S65" i="2" s="1"/>
  <c r="S66" i="2" a="1"/>
  <c r="S66" i="2"/>
  <c r="S67" i="2" a="1"/>
  <c r="S67" i="2" s="1"/>
  <c r="S68" i="2" a="1"/>
  <c r="S68" i="2" s="1"/>
  <c r="S69" i="2" a="1"/>
  <c r="S69" i="2" s="1"/>
  <c r="S70" i="2" a="1"/>
  <c r="S70" i="2"/>
  <c r="S71" i="2" a="1"/>
  <c r="S71" i="2" s="1"/>
  <c r="S72" i="2" a="1"/>
  <c r="S72" i="2" s="1"/>
  <c r="S73" i="2" a="1"/>
  <c r="S73" i="2" s="1"/>
  <c r="S74" i="2" a="1"/>
  <c r="S74" i="2" s="1"/>
  <c r="S75" i="2" a="1"/>
  <c r="S75" i="2" s="1"/>
  <c r="S76" i="2" a="1"/>
  <c r="S76" i="2"/>
  <c r="S77" i="2" a="1"/>
  <c r="S77" i="2" s="1"/>
  <c r="S78" i="2" a="1"/>
  <c r="S78" i="2"/>
  <c r="S79" i="2" a="1"/>
  <c r="S79" i="2" s="1"/>
  <c r="S80" i="2" a="1"/>
  <c r="S80" i="2" s="1"/>
  <c r="S81" i="2" a="1"/>
  <c r="S81" i="2"/>
  <c r="S82" i="2" a="1"/>
  <c r="S82" i="2"/>
  <c r="S83" i="2" a="1"/>
  <c r="S83" i="2"/>
  <c r="S84" i="2" a="1"/>
  <c r="S84" i="2" s="1"/>
  <c r="S85" i="2" a="1"/>
  <c r="S85" i="2" s="1"/>
  <c r="S86" i="2" a="1"/>
  <c r="S86" i="2" s="1"/>
  <c r="S87" i="2" a="1"/>
  <c r="S87" i="2" s="1"/>
  <c r="S88" i="2" a="1"/>
  <c r="S88" i="2" s="1"/>
  <c r="S89" i="2" a="1"/>
  <c r="S89" i="2"/>
  <c r="S90" i="2" a="1"/>
  <c r="S90" i="2" s="1"/>
  <c r="S91" i="2" a="1"/>
  <c r="S91" i="2" s="1"/>
  <c r="S92" i="2" a="1"/>
  <c r="S92" i="2"/>
  <c r="S93" i="2" a="1"/>
  <c r="S93" i="2"/>
  <c r="S94" i="2" a="1"/>
  <c r="S94" i="2"/>
  <c r="S95" i="2" a="1"/>
  <c r="S95" i="2"/>
  <c r="S96" i="2" a="1"/>
  <c r="S96" i="2"/>
  <c r="S97" i="2" a="1"/>
  <c r="S97" i="2" s="1"/>
  <c r="S98" i="2" a="1"/>
  <c r="S98" i="2"/>
  <c r="S99" i="2" a="1"/>
  <c r="S99" i="2" s="1"/>
  <c r="S100" i="2" a="1"/>
  <c r="S100" i="2" s="1"/>
  <c r="S5" i="2" a="1"/>
  <c r="S5" i="2" s="1"/>
  <c r="S6" i="2" a="1"/>
  <c r="S6" i="2" s="1"/>
  <c r="S7" i="2" a="1"/>
  <c r="S7" i="2" s="1"/>
  <c r="S8" i="2" a="1"/>
  <c r="S8" i="2" s="1"/>
  <c r="S9" i="2" a="1"/>
  <c r="S9" i="2" s="1"/>
  <c r="S10" i="2" a="1"/>
  <c r="S10" i="2" s="1"/>
  <c r="S11" i="2" a="1"/>
  <c r="S11" i="2" s="1"/>
  <c r="S12" i="2" a="1"/>
  <c r="S12" i="2" s="1"/>
  <c r="S4" i="2" a="1"/>
  <c r="S4" i="2" s="1"/>
  <c r="I9" i="1"/>
  <c r="H9" i="1"/>
  <c r="G9" i="1"/>
  <c r="F9" i="1"/>
  <c r="E9" i="1"/>
  <c r="I8" i="1"/>
  <c r="H8" i="1"/>
  <c r="G8" i="1"/>
  <c r="F8" i="1"/>
  <c r="E8" i="1"/>
  <c r="I7" i="1"/>
  <c r="H7" i="1"/>
  <c r="G7" i="1"/>
  <c r="F7" i="1"/>
  <c r="E7" i="1"/>
  <c r="I6" i="1"/>
  <c r="H6" i="1"/>
  <c r="G6" i="1"/>
  <c r="F6" i="1"/>
  <c r="E6" i="1"/>
  <c r="I5" i="1"/>
  <c r="H5" i="1"/>
  <c r="G5" i="1"/>
  <c r="F5" i="1"/>
  <c r="E5" i="1"/>
  <c r="I4" i="1"/>
  <c r="H4" i="1"/>
  <c r="G4" i="1"/>
  <c r="F4" i="1"/>
  <c r="E4" i="1"/>
  <c r="I3" i="1"/>
  <c r="H3" i="1"/>
  <c r="G3" i="1"/>
  <c r="F3" i="1"/>
  <c r="E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<sst xmlns="http://schemas.openxmlformats.org/spreadsheetml/2006/main" count="351" uniqueCount="227">
  <si>
    <t>Consequence</t>
  </si>
  <si>
    <t>Safety</t>
  </si>
  <si>
    <t>Assets: Network Performance</t>
  </si>
  <si>
    <t>Assets: Organisational Capability</t>
  </si>
  <si>
    <t>Financial   (Enterprise)</t>
  </si>
  <si>
    <t>Environment</t>
  </si>
  <si>
    <t>Regulatory</t>
  </si>
  <si>
    <t>Reputation</t>
  </si>
  <si>
    <t>Not significant</t>
  </si>
  <si>
    <t>Minor</t>
  </si>
  <si>
    <t>Moderate</t>
  </si>
  <si>
    <t>Major</t>
  </si>
  <si>
    <t>Extreme</t>
  </si>
  <si>
    <t>Likelihood</t>
  </si>
  <si>
    <r>
      <rPr>
        <b/>
        <sz val="10"/>
        <rFont val="Arial"/>
        <family val="2"/>
      </rPr>
      <t>A. Almost Certain</t>
    </r>
    <r>
      <rPr>
        <sz val="10"/>
        <rFont val="Arial"/>
        <family val="2"/>
      </rPr>
      <t xml:space="preserve"> Once per month (Is expected to occur in most circumstances)</t>
    </r>
  </si>
  <si>
    <r>
      <rPr>
        <b/>
        <sz val="10"/>
        <rFont val="Arial"/>
        <family val="2"/>
      </rPr>
      <t xml:space="preserve">B. Likely
</t>
    </r>
    <r>
      <rPr>
        <sz val="10"/>
        <rFont val="Arial"/>
        <family val="2"/>
      </rPr>
      <t>Between once a month and once a year (Will probably occur in most circumstances)</t>
    </r>
  </si>
  <si>
    <r>
      <rPr>
        <b/>
        <sz val="10"/>
        <rFont val="Arial"/>
        <family val="2"/>
      </rPr>
      <t xml:space="preserve">C. Possible
</t>
    </r>
    <r>
      <rPr>
        <sz val="10"/>
        <rFont val="Arial"/>
        <family val="2"/>
      </rPr>
      <t>Between once a year and once in five years (Might occur at some time)</t>
    </r>
  </si>
  <si>
    <r>
      <rPr>
        <b/>
        <sz val="10"/>
        <rFont val="Arial"/>
        <family val="2"/>
      </rPr>
      <t xml:space="preserve">D. Unlikely
</t>
    </r>
    <r>
      <rPr>
        <sz val="10"/>
        <rFont val="Arial"/>
        <family val="2"/>
      </rPr>
      <t>Between once in 5 years and once in 20 years (Could occur at some time)</t>
    </r>
  </si>
  <si>
    <r>
      <rPr>
        <b/>
        <sz val="10"/>
        <rFont val="Arial"/>
        <family val="2"/>
      </rPr>
      <t>E. Rare</t>
    </r>
    <r>
      <rPr>
        <sz val="10"/>
        <rFont val="Arial"/>
        <family val="2"/>
      </rPr>
      <t xml:space="preserve">
Once in more than 20 years (May occur in exceptional circumstances)</t>
    </r>
  </si>
  <si>
    <t>Risk Identification</t>
  </si>
  <si>
    <t>Current Risk Rating</t>
  </si>
  <si>
    <t>Target Risk Rating</t>
  </si>
  <si>
    <t>SFAIRP Evaluation</t>
  </si>
  <si>
    <t>Additional Information</t>
  </si>
  <si>
    <t>Current Consequence Rating</t>
  </si>
  <si>
    <t>Current Likelihood Rating</t>
  </si>
  <si>
    <t>Residual Consequence Rating</t>
  </si>
  <si>
    <t>Residual Likelihood Rating</t>
  </si>
  <si>
    <t>Risk ID</t>
  </si>
  <si>
    <t>Risk Name</t>
  </si>
  <si>
    <t>Risk Description</t>
  </si>
  <si>
    <t>Risk Owner</t>
  </si>
  <si>
    <t>Current Control</t>
  </si>
  <si>
    <t>Control Owner</t>
  </si>
  <si>
    <t>Financial</t>
  </si>
  <si>
    <t>Envionmental</t>
  </si>
  <si>
    <t>Rating Justification</t>
  </si>
  <si>
    <t>Proposed Control</t>
  </si>
  <si>
    <t>Overall Target Consequence Rating</t>
  </si>
  <si>
    <t>Target Likelihood Rating</t>
  </si>
  <si>
    <t>SFAIRP Indicator</t>
  </si>
  <si>
    <t>SFAIRP Justification</t>
  </si>
  <si>
    <t>Actions</t>
  </si>
  <si>
    <t>Action Owner</t>
  </si>
  <si>
    <t>Action Due Date</t>
  </si>
  <si>
    <t>Other Notes/ Comments</t>
  </si>
  <si>
    <t>Overall Current Consequence Rating</t>
  </si>
  <si>
    <t>1 Not Significant</t>
  </si>
  <si>
    <t>2 Minor</t>
  </si>
  <si>
    <t>3 Moderate</t>
  </si>
  <si>
    <t>4 Major</t>
  </si>
  <si>
    <t>5 Extreme</t>
  </si>
  <si>
    <t>Low 1E</t>
  </si>
  <si>
    <t>Low 2E</t>
  </si>
  <si>
    <t>Low 3E</t>
  </si>
  <si>
    <t>Low 1D</t>
  </si>
  <si>
    <t>Low 2D</t>
  </si>
  <si>
    <t>Low 1C</t>
  </si>
  <si>
    <t>Low 1B</t>
  </si>
  <si>
    <t>Medium 1A</t>
  </si>
  <si>
    <t>Medium 2A</t>
  </si>
  <si>
    <t>Medium 2B</t>
  </si>
  <si>
    <t>Medium 2C</t>
  </si>
  <si>
    <t>Medium 3C</t>
  </si>
  <si>
    <t>Medium 3D</t>
  </si>
  <si>
    <t>Medium 4D</t>
  </si>
  <si>
    <t>Medium 4E</t>
  </si>
  <si>
    <t>Medium 5E</t>
  </si>
  <si>
    <t xml:space="preserve">High 3A </t>
  </si>
  <si>
    <t>High 3B</t>
  </si>
  <si>
    <t>High 5D</t>
  </si>
  <si>
    <t>Very High 4A</t>
  </si>
  <si>
    <t>High 4C</t>
  </si>
  <si>
    <t>Very High 4B</t>
  </si>
  <si>
    <t>Very High 5A</t>
  </si>
  <si>
    <t>Very High 5C</t>
  </si>
  <si>
    <t>Very High 5B</t>
  </si>
  <si>
    <t>Yes</t>
  </si>
  <si>
    <t>No</t>
  </si>
  <si>
    <t>A. Almost Certain</t>
  </si>
  <si>
    <t>B. Likely</t>
  </si>
  <si>
    <t>C. Possible</t>
  </si>
  <si>
    <t>D. Unlikely</t>
  </si>
  <si>
    <t>E. Rare</t>
  </si>
  <si>
    <t>Risk Rating</t>
  </si>
  <si>
    <t>Cause</t>
  </si>
  <si>
    <t>Title</t>
  </si>
  <si>
    <t>Date</t>
  </si>
  <si>
    <t>Facilitator</t>
  </si>
  <si>
    <t>Background and Context</t>
  </si>
  <si>
    <t>A</t>
  </si>
  <si>
    <t>B</t>
  </si>
  <si>
    <t>C</t>
  </si>
  <si>
    <t>D</t>
  </si>
  <si>
    <t>E</t>
  </si>
  <si>
    <t>MEDIUM 
1A</t>
  </si>
  <si>
    <t>LOW 
1B</t>
  </si>
  <si>
    <t>LOW 
1C</t>
  </si>
  <si>
    <t>LOW 
1D</t>
  </si>
  <si>
    <t>LOW 
1E</t>
  </si>
  <si>
    <t>MEDIUM 
2A</t>
  </si>
  <si>
    <t>MEDIUM 
2B</t>
  </si>
  <si>
    <t>MEDIUM 
2C</t>
  </si>
  <si>
    <t>LOW 
2E</t>
  </si>
  <si>
    <t>HIGH 
3A</t>
  </si>
  <si>
    <t>HIGH 
3B</t>
  </si>
  <si>
    <t>MEDIUM 
3C</t>
  </si>
  <si>
    <t>MEDIUM 
3D</t>
  </si>
  <si>
    <t>LOW 
3E</t>
  </si>
  <si>
    <t>VERY HIGH 
4A</t>
  </si>
  <si>
    <t>VERY HIGH 
4B</t>
  </si>
  <si>
    <t>HIGH 
4C</t>
  </si>
  <si>
    <t>MEDIUM 
4D</t>
  </si>
  <si>
    <t xml:space="preserve">MEDIUM 
4E </t>
  </si>
  <si>
    <t>VERY HIGH 
5A</t>
  </si>
  <si>
    <t>VERY HIGH 
5B</t>
  </si>
  <si>
    <t>VERY HIGH 
5C</t>
  </si>
  <si>
    <t>HIGH 
5D</t>
  </si>
  <si>
    <t>MEDIUM 
5E</t>
  </si>
  <si>
    <t>LOW 
2D</t>
  </si>
  <si>
    <t>Name</t>
  </si>
  <si>
    <t>Organisation</t>
  </si>
  <si>
    <t>Workshop Role</t>
  </si>
  <si>
    <t>Mode of Participation</t>
  </si>
  <si>
    <t>In person</t>
  </si>
  <si>
    <t>Via Teams</t>
  </si>
  <si>
    <t>Email consultation</t>
  </si>
  <si>
    <t>Scope</t>
  </si>
  <si>
    <t>Purpose</t>
  </si>
  <si>
    <t>References</t>
  </si>
  <si>
    <t>Proposed Control Accepted?</t>
  </si>
  <si>
    <t>Assets: 
Network Performance</t>
  </si>
  <si>
    <t>Assets: 
Organisational</t>
  </si>
  <si>
    <t>Column</t>
  </si>
  <si>
    <t>F</t>
  </si>
  <si>
    <t xml:space="preserve">G </t>
  </si>
  <si>
    <t>H</t>
  </si>
  <si>
    <t>I</t>
  </si>
  <si>
    <t>J</t>
  </si>
  <si>
    <t>K</t>
  </si>
  <si>
    <t>L</t>
  </si>
  <si>
    <t>M</t>
  </si>
  <si>
    <t>N</t>
  </si>
  <si>
    <t>O</t>
  </si>
  <si>
    <t>P</t>
  </si>
  <si>
    <t>Q</t>
  </si>
  <si>
    <t>R</t>
  </si>
  <si>
    <t>S</t>
  </si>
  <si>
    <t>T</t>
  </si>
  <si>
    <t>U</t>
  </si>
  <si>
    <t>V</t>
  </si>
  <si>
    <t>W</t>
  </si>
  <si>
    <t>X</t>
  </si>
  <si>
    <t>Y</t>
  </si>
  <si>
    <t>Z</t>
  </si>
  <si>
    <t>AA</t>
  </si>
  <si>
    <t>AB</t>
  </si>
  <si>
    <t>AC</t>
  </si>
  <si>
    <t>AD</t>
  </si>
  <si>
    <t>AE</t>
  </si>
  <si>
    <t>AF</t>
  </si>
  <si>
    <t>AG</t>
  </si>
  <si>
    <t>AH</t>
  </si>
  <si>
    <t>AI</t>
  </si>
  <si>
    <t>AJ</t>
  </si>
  <si>
    <t>AK</t>
  </si>
  <si>
    <t>AL</t>
  </si>
  <si>
    <t>AM</t>
  </si>
  <si>
    <t>Coulmn Name</t>
  </si>
  <si>
    <t>Current Consequence Rating: Safety</t>
  </si>
  <si>
    <t>Current Consequence Rating: Assets - Network Performance</t>
  </si>
  <si>
    <t>Current Consequence Rating: Assets - Organisational</t>
  </si>
  <si>
    <t>Current Consequence Rating: Financial</t>
  </si>
  <si>
    <t>Current Consequence Rating: Envionmental</t>
  </si>
  <si>
    <t>Current Consequence Rating: Regulatory</t>
  </si>
  <si>
    <t>Current Consequence Rating: Reputation</t>
  </si>
  <si>
    <t>Current Consequence Rating: Overall Current Consequence Rating</t>
  </si>
  <si>
    <t>Current Likelihood Rating: Current Likelihood Rating</t>
  </si>
  <si>
    <t>Current Likelihood Rating: Rating Justification</t>
  </si>
  <si>
    <t>Current Likelihood Rating: Current Risk Rating</t>
  </si>
  <si>
    <t>Category</t>
  </si>
  <si>
    <t>Residual Consequence Rating: Assets - Network Performance</t>
  </si>
  <si>
    <t>Residual Consequence Rating: Assets - Organisational</t>
  </si>
  <si>
    <t>Residual Consequence Rating: Financial</t>
  </si>
  <si>
    <t>Residual Consequence Rating: Envionmental</t>
  </si>
  <si>
    <t>Residual Consequence Rating: Regulatory</t>
  </si>
  <si>
    <t>Residual Consequence Rating: Reputation</t>
  </si>
  <si>
    <t>Residual Consequence Rating: Overall Target Consequence Rating</t>
  </si>
  <si>
    <t>Residual Likelihood Rating: Target Likelihood Rating</t>
  </si>
  <si>
    <t>Residual Likelihood Rating: Rating Justification</t>
  </si>
  <si>
    <t>Residual Likelihood Rating: Target Risk Rating</t>
  </si>
  <si>
    <t>Type of Field</t>
  </si>
  <si>
    <t>Free text</t>
  </si>
  <si>
    <t>Dropdown box</t>
  </si>
  <si>
    <t>Formula</t>
  </si>
  <si>
    <t>Residual Consequence Rating: Safety</t>
  </si>
  <si>
    <t>Description</t>
  </si>
  <si>
    <t>A unique identifier assigned to each risk for tracking and reference.</t>
  </si>
  <si>
    <t>A risk owner has accountability for managing risks under their ownership, including the review of risks and effectiveness of existing controls. ​They are responsible for ensuring appropriate proposed treatments and actions are identified and updated.</t>
  </si>
  <si>
    <t>A short, descriptive title summarizing the risk.</t>
  </si>
  <si>
    <t>A detailed explanation of the risk, including what could happen and why it matters.</t>
  </si>
  <si>
    <t>A control owner has accountability for effective design, implementation, and ongoing application of a control.</t>
  </si>
  <si>
    <t>Safety comprises the risks and hazards to the health and safety of all ARTC staff, customers, contractors, and the general public. The minimisation of safety risk is directly related to the Corporate Value of “No Harm” and Strategic Objective of an uncompromising commitment to safety.</t>
  </si>
  <si>
    <t xml:space="preserve">Asset encompasses ARTC’s assets, including infrastructure, systems, information, and people. Asset risk events broadly apply across two types of impacts–network performance and organisational capability. </t>
  </si>
  <si>
    <t>Financial involves both minimisation of potential risks related to financial management, as well as calculated risk taking to grow the business and financial returns. Financial performance and appropriate financial governance are the foundation to achieving the organisational strategic objectives and delivering shareholder returns, consistent with our Corporate Value of “Results”.</t>
  </si>
  <si>
    <t>Environment consists of minimisation of environmental risks and impacts and is directly related to the Corporate Value of “No Harm”</t>
  </si>
  <si>
    <t>Regulatory covers compliance with relevant legislation, regulation, industry codes and standards, as well as internal policies and sound corporate governance principles. This underpins all of ARTC Corporate Values and Strategic Objectives.</t>
  </si>
  <si>
    <t>Reputation includes the minimisation reputational risks and opportunities to strive to be known as a leader in the industry.</t>
  </si>
  <si>
    <t>Outcome of an event affecting ARTC reaching its objectives in a positive of negative way. A consequence may also be referred to as an impact.</t>
  </si>
  <si>
    <t>A condition or set of conditions leading to a risk. It is often used to describe “what could go wrong”. Used to describe the cause contributing to a risk</t>
  </si>
  <si>
    <t>A measure already in place that modifies risk by either reducing the likelihood of the risk occurring or reducing the consequences of the risk.</t>
  </si>
  <si>
    <t>Combined assessment of all consequence categories.</t>
  </si>
  <si>
    <t>Probability of the risk occurring under current conditions.</t>
  </si>
  <si>
    <t>Explanation for the likelihood rating.</t>
  </si>
  <si>
    <t>Overall risk score based on current likelihood and consequence.</t>
  </si>
  <si>
    <t>Additional measures suggested that modifies risk by either reducing the likelihood of the risk occurring or reducing the consequences of the risk.</t>
  </si>
  <si>
    <t>Combined consequence rating after controls are implemented.</t>
  </si>
  <si>
    <t>Expected probability of the risk after controls are implemented.</t>
  </si>
  <si>
    <t>Explanation for the residual likelihood rating.</t>
  </si>
  <si>
    <t>Overall risk score after proposed controls are implemented.</t>
  </si>
  <si>
    <t>Indicates whether the proposed control is approved for implementation.</t>
  </si>
  <si>
    <t xml:space="preserve">Whether the risk has been reduced “So Far As Is Reasonably Practicable”. </t>
  </si>
  <si>
    <t>Explanation of why the risk is considered reduced to SFAIRP. So Far As Is Reasonably Practicable – The likelihood and consequences of a risk must be weighed against the availability, effectiveness and cost of measures to eliminate or reduce the risk.</t>
  </si>
  <si>
    <t>Specific tasks to address the risk or implement controls.</t>
  </si>
  <si>
    <t>Person responsible for completing the action.</t>
  </si>
  <si>
    <t>Deadline for completing the action.</t>
  </si>
  <si>
    <t>Additional information or context about the risk.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</si>
</sst>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0"/>
      <color theme="1"/>
      <name val="Arial"/>
      <family val="2"/>
    </font>
    <font>
      <b/>
      <sz val="10"/>
      <color theme="1"/>
      <name val="Arial"/>
      <family val="2"/>
    </font>
    <font>
      <b/>
      <sz val="12"/>
      <color theme="0"/>
      <name val="Arial"/>
      <family val="2"/>
    </font>
    <font>
      <b/>
      <sz val="12"/>
      <name val="Arial"/>
      <family val="2"/>
    </font>
    <font>
      <sz val="10"/>
      <name val="Arial"/>
      <family val="2"/>
    </font>
    <font>
      <b/>
      <sz val="10"/>
      <name val="Arial"/>
      <family val="2"/>
    </font>
    <font>
      <b/>
      <sz val="12"/>
      <color theme="1"/>
      <name val="Arial"/>
      <family val="2"/>
    </font>
    <font>
      <sz val="12"/>
      <color theme="1"/>
      <name val="Arial"/>
      <family val="2"/>
    </font>
    <font>
      <sz val="10"/>
      <name val="Aptos Narrow"/>
      <family val="2"/>
      <scheme val="minor"/>
    </font>
    <font>
      <sz val="10"/>
      <color theme="1"/>
      <name val="Aptos Narrow"/>
      <family val="2"/>
      <scheme val="minor"/>
    </font>
    <font>
      <sz val="11"/>
      <color rgb="FF000000"/>
      <name val="Calibri Light"/>
      <family val="2"/>
    </font>
    <font>
      <sz val="11"/>
      <color theme="1"/>
      <name val="Calibri Light"/>
      <family val="2"/>
    </font>
    <font>
      <sz val="10"/>
      <color rgb="FF000000"/>
      <name val="Aptos Narrow"/>
      <family val="2"/>
      <scheme val="minor"/>
    </font>
    <font>
      <sz val="9"/>
      <color theme="1"/>
      <name val="Arial"/>
      <family val="2"/>
    </font>
    <font>
      <sz val="10"/>
      <color rgb="FFFF0000"/>
      <name val="Aptos Narrow"/>
      <family val="2"/>
      <scheme val="minor"/>
    </font>
  </fonts>
  <fills count="21">
    <fill>
      <patternFill patternType="none"/>
    </fill>
    <fill>
      <patternFill patternType="gray125"/>
    </fill>
    <fill>
      <patternFill patternType="solid">
        <fgColor theme="1"/>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FF6600"/>
        <bgColor indexed="64"/>
      </patternFill>
    </fill>
    <fill>
      <patternFill patternType="solid">
        <fgColor theme="9" tint="-0.499984740745262"/>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theme="3" tint="-0.249977111117893"/>
        <bgColor indexed="64"/>
      </patternFill>
    </fill>
    <fill>
      <patternFill patternType="solid">
        <fgColor theme="5" tint="0.59999389629810485"/>
        <bgColor indexed="64"/>
      </patternFill>
    </fill>
    <fill>
      <patternFill patternType="solid">
        <fgColor theme="3" tint="-0.499984740745262"/>
        <bgColor indexed="64"/>
      </patternFill>
    </fill>
    <fill>
      <patternFill patternType="solid">
        <fgColor theme="9" tint="-0.249977111117893"/>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3" tint="0.39997558519241921"/>
        <bgColor indexed="64"/>
      </patternFill>
    </fill>
    <fill>
      <patternFill patternType="solid">
        <fgColor rgb="FFFFFFFF"/>
        <bgColor indexed="64"/>
      </patternFill>
    </fill>
    <fill>
      <patternFill patternType="solid">
        <fgColor theme="3" tint="0.59999389629810485"/>
        <bgColor indexed="64"/>
      </patternFill>
    </fill>
    <fill>
      <patternFill patternType="solid">
        <fgColor theme="0" tint="-0.249977111117893"/>
        <bgColor indexed="64"/>
      </patternFill>
    </fill>
  </fills>
  <borders count="3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bottom style="dotted">
        <color indexed="64"/>
      </bottom>
      <diagonal/>
    </border>
    <border>
      <left/>
      <right style="thin">
        <color theme="0" tint="-0.14999847407452621"/>
      </right>
      <top/>
      <bottom/>
      <diagonal/>
    </border>
    <border>
      <left style="thin">
        <color theme="1"/>
      </left>
      <right style="thin">
        <color theme="1"/>
      </right>
      <top style="thin">
        <color theme="1"/>
      </top>
      <bottom style="thin">
        <color theme="1"/>
      </bottom>
      <diagonal/>
    </border>
    <border>
      <left style="hair">
        <color auto="1"/>
      </left>
      <right style="hair">
        <color auto="1"/>
      </right>
      <top style="hair">
        <color auto="1"/>
      </top>
      <bottom style="hair">
        <color auto="1"/>
      </bottom>
      <diagonal/>
    </border>
  </borders>
  <cellStyleXfs count="1">
    <xf numFmtId="0" fontId="0" fillId="0" borderId="0"/>
  </cellStyleXfs>
  <cellXfs count="139">
    <xf numFmtId="0" fontId="0" fillId="0" borderId="0" xfId="0"/>
    <xf numFmtId="0" fontId="0" fillId="0" borderId="0" xfId="0" applyAlignment="1">
      <alignment horizontal="center" vertical="center"/>
    </xf>
    <xf numFmtId="0" fontId="0" fillId="0" borderId="2" xfId="0" applyBorder="1" applyAlignment="1">
      <alignment horizontal="center" vertical="center" wrapText="1"/>
    </xf>
    <xf numFmtId="0" fontId="3" fillId="3" borderId="2"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0" fillId="0" borderId="3" xfId="0" applyBorder="1"/>
    <xf numFmtId="0" fontId="3" fillId="6" borderId="2" xfId="0" applyFont="1" applyFill="1" applyBorder="1" applyAlignment="1">
      <alignment horizontal="center" vertical="center" wrapText="1"/>
    </xf>
    <xf numFmtId="0" fontId="1" fillId="0" borderId="0" xfId="0" applyFont="1"/>
    <xf numFmtId="0" fontId="6" fillId="0" borderId="0" xfId="0" applyFont="1"/>
    <xf numFmtId="0" fontId="7" fillId="0" borderId="0" xfId="0" applyFont="1"/>
    <xf numFmtId="0" fontId="0" fillId="0" borderId="0" xfId="0" applyAlignment="1">
      <alignment horizontal="center"/>
    </xf>
    <xf numFmtId="0" fontId="0" fillId="11" borderId="17" xfId="0" applyFill="1" applyBorder="1" applyAlignment="1">
      <alignment horizontal="center" vertical="center"/>
    </xf>
    <xf numFmtId="0" fontId="0" fillId="11" borderId="18" xfId="0" applyFill="1" applyBorder="1" applyAlignment="1">
      <alignment horizontal="center" vertical="center"/>
    </xf>
    <xf numFmtId="0" fontId="0" fillId="11" borderId="18" xfId="0" applyFill="1" applyBorder="1" applyAlignment="1">
      <alignment horizontal="center" textRotation="90"/>
    </xf>
    <xf numFmtId="0" fontId="0" fillId="11" borderId="18" xfId="0" applyFill="1" applyBorder="1" applyAlignment="1">
      <alignment horizontal="center" vertical="center" wrapText="1"/>
    </xf>
    <xf numFmtId="0" fontId="0" fillId="11" borderId="19" xfId="0" applyFill="1" applyBorder="1" applyAlignment="1">
      <alignment horizontal="center" vertical="center" wrapText="1"/>
    </xf>
    <xf numFmtId="0" fontId="0" fillId="8" borderId="17" xfId="0" applyFill="1" applyBorder="1" applyAlignment="1">
      <alignment horizontal="center" vertical="center"/>
    </xf>
    <xf numFmtId="0" fontId="0" fillId="8" borderId="18" xfId="0" applyFill="1" applyBorder="1" applyAlignment="1">
      <alignment horizontal="center" vertical="center"/>
    </xf>
    <xf numFmtId="0" fontId="0" fillId="8" borderId="19" xfId="0" applyFill="1" applyBorder="1" applyAlignment="1">
      <alignment horizontal="center" vertical="center"/>
    </xf>
    <xf numFmtId="0" fontId="0" fillId="16" borderId="16" xfId="0" applyFill="1" applyBorder="1" applyAlignment="1">
      <alignment horizontal="center" vertical="center" wrapText="1"/>
    </xf>
    <xf numFmtId="0" fontId="0" fillId="16" borderId="19" xfId="0" applyFill="1" applyBorder="1" applyAlignment="1">
      <alignment horizontal="center" vertical="center" wrapText="1"/>
    </xf>
    <xf numFmtId="0" fontId="0" fillId="16" borderId="17" xfId="0" applyFill="1" applyBorder="1" applyAlignment="1">
      <alignment horizontal="center" vertical="center" wrapText="1"/>
    </xf>
    <xf numFmtId="0" fontId="0" fillId="13" borderId="17" xfId="0" applyFill="1" applyBorder="1" applyAlignment="1">
      <alignment horizontal="center" vertical="center" wrapText="1"/>
    </xf>
    <xf numFmtId="0" fontId="0" fillId="13" borderId="19" xfId="0" applyFill="1" applyBorder="1" applyAlignment="1">
      <alignment horizontal="center" vertical="center" wrapText="1"/>
    </xf>
    <xf numFmtId="0" fontId="0" fillId="8" borderId="17" xfId="0" applyFill="1" applyBorder="1" applyAlignment="1">
      <alignment horizontal="center" vertical="center" wrapText="1"/>
    </xf>
    <xf numFmtId="0" fontId="0" fillId="8" borderId="18" xfId="0" applyFill="1" applyBorder="1" applyAlignment="1">
      <alignment horizontal="center" vertical="center" wrapText="1"/>
    </xf>
    <xf numFmtId="0" fontId="0" fillId="8" borderId="19" xfId="0" applyFill="1" applyBorder="1" applyAlignment="1">
      <alignment horizontal="center" vertical="center" wrapText="1"/>
    </xf>
    <xf numFmtId="0" fontId="0" fillId="16" borderId="20" xfId="0" applyFill="1" applyBorder="1" applyAlignment="1">
      <alignment horizontal="center" vertical="center" wrapText="1"/>
    </xf>
    <xf numFmtId="0" fontId="0" fillId="11" borderId="20" xfId="0" applyFill="1" applyBorder="1" applyAlignment="1">
      <alignment horizontal="center" vertical="center" wrapText="1"/>
    </xf>
    <xf numFmtId="0" fontId="0" fillId="11" borderId="17" xfId="0" applyFill="1" applyBorder="1" applyAlignment="1">
      <alignment horizontal="center" vertical="center" wrapText="1"/>
    </xf>
    <xf numFmtId="0" fontId="0" fillId="16" borderId="13" xfId="0" applyFill="1" applyBorder="1" applyAlignment="1">
      <alignment horizontal="center" vertical="center" wrapText="1"/>
    </xf>
    <xf numFmtId="0" fontId="0" fillId="16" borderId="15" xfId="0" applyFill="1" applyBorder="1" applyAlignment="1">
      <alignment horizontal="center" vertical="center" wrapText="1"/>
    </xf>
    <xf numFmtId="0" fontId="7" fillId="12" borderId="8" xfId="0" applyFont="1" applyFill="1" applyBorder="1" applyAlignment="1">
      <alignment horizontal="center" vertical="center"/>
    </xf>
    <xf numFmtId="0" fontId="1" fillId="10" borderId="12" xfId="0" applyFont="1" applyFill="1" applyBorder="1" applyAlignment="1">
      <alignment horizontal="center" vertical="center"/>
    </xf>
    <xf numFmtId="0" fontId="7" fillId="14" borderId="8" xfId="0" applyFont="1" applyFill="1" applyBorder="1" applyAlignment="1">
      <alignment horizontal="center" vertical="center"/>
    </xf>
    <xf numFmtId="0" fontId="1" fillId="15" borderId="23" xfId="0" applyFont="1" applyFill="1" applyBorder="1" applyAlignment="1">
      <alignment horizontal="center" vertical="center"/>
    </xf>
    <xf numFmtId="0" fontId="7" fillId="12" borderId="9" xfId="0" applyFont="1" applyFill="1" applyBorder="1" applyAlignment="1">
      <alignment horizontal="center" vertical="center"/>
    </xf>
    <xf numFmtId="0" fontId="1" fillId="10" borderId="9" xfId="0" applyFont="1" applyFill="1" applyBorder="1" applyAlignment="1">
      <alignment horizontal="center" vertical="center"/>
    </xf>
    <xf numFmtId="0" fontId="0" fillId="14" borderId="0" xfId="0" applyFill="1" applyAlignment="1">
      <alignment horizontal="center" vertical="center"/>
    </xf>
    <xf numFmtId="0" fontId="0" fillId="15" borderId="23" xfId="0" applyFill="1" applyBorder="1" applyAlignment="1">
      <alignment horizontal="center" vertical="center"/>
    </xf>
    <xf numFmtId="0" fontId="7" fillId="12" borderId="8" xfId="0" applyFont="1" applyFill="1" applyBorder="1" applyAlignment="1">
      <alignment horizontal="left" vertical="center"/>
    </xf>
    <xf numFmtId="0" fontId="7" fillId="14" borderId="8" xfId="0" applyFont="1" applyFill="1" applyBorder="1" applyAlignment="1">
      <alignment horizontal="left" vertical="center"/>
    </xf>
    <xf numFmtId="0" fontId="0" fillId="0" borderId="0" xfId="0" applyAlignment="1">
      <alignment horizontal="left" vertical="center"/>
    </xf>
    <xf numFmtId="0" fontId="6" fillId="9" borderId="7" xfId="0" applyFont="1" applyFill="1" applyBorder="1" applyAlignment="1">
      <alignment horizontal="left" vertical="center"/>
    </xf>
    <xf numFmtId="0" fontId="7" fillId="9" borderId="8" xfId="0" applyFont="1" applyFill="1" applyBorder="1" applyAlignment="1">
      <alignment horizontal="left" vertical="center"/>
    </xf>
    <xf numFmtId="0" fontId="7" fillId="9" borderId="9" xfId="0" applyFont="1" applyFill="1" applyBorder="1" applyAlignment="1">
      <alignment horizontal="left" vertical="center"/>
    </xf>
    <xf numFmtId="0" fontId="6" fillId="12" borderId="7" xfId="0" applyFont="1" applyFill="1" applyBorder="1" applyAlignment="1">
      <alignment horizontal="left" vertical="center"/>
    </xf>
    <xf numFmtId="0" fontId="6" fillId="14" borderId="7" xfId="0" applyFont="1" applyFill="1" applyBorder="1" applyAlignment="1">
      <alignment horizontal="left" vertical="center"/>
    </xf>
    <xf numFmtId="0" fontId="7" fillId="7" borderId="9" xfId="0" applyFont="1" applyFill="1" applyBorder="1" applyAlignment="1">
      <alignment horizontal="left" vertical="center"/>
    </xf>
    <xf numFmtId="0" fontId="1" fillId="9" borderId="10" xfId="0" applyFont="1" applyFill="1" applyBorder="1" applyAlignment="1">
      <alignment horizontal="left" vertical="center"/>
    </xf>
    <xf numFmtId="0" fontId="1" fillId="9" borderId="0" xfId="0" applyFont="1" applyFill="1" applyAlignment="1">
      <alignment horizontal="left" vertical="center"/>
    </xf>
    <xf numFmtId="0" fontId="1" fillId="9" borderId="14" xfId="0" applyFont="1" applyFill="1" applyBorder="1" applyAlignment="1">
      <alignment horizontal="left" vertical="center"/>
    </xf>
    <xf numFmtId="0" fontId="1" fillId="12" borderId="10" xfId="0" applyFont="1" applyFill="1" applyBorder="1" applyAlignment="1">
      <alignment horizontal="left" vertical="center"/>
    </xf>
    <xf numFmtId="0" fontId="1" fillId="12" borderId="0" xfId="0" applyFont="1" applyFill="1" applyAlignment="1">
      <alignment horizontal="left" vertical="center"/>
    </xf>
    <xf numFmtId="0" fontId="1" fillId="10" borderId="11" xfId="0" applyFont="1" applyFill="1" applyBorder="1" applyAlignment="1">
      <alignment horizontal="left" vertical="center"/>
    </xf>
    <xf numFmtId="0" fontId="1" fillId="10" borderId="7" xfId="0" applyFont="1" applyFill="1" applyBorder="1" applyAlignment="1">
      <alignment horizontal="left" vertical="center"/>
    </xf>
    <xf numFmtId="0" fontId="1" fillId="10" borderId="8" xfId="0" applyFont="1" applyFill="1" applyBorder="1" applyAlignment="1">
      <alignment horizontal="left" vertical="center"/>
    </xf>
    <xf numFmtId="0" fontId="1" fillId="14" borderId="10" xfId="0" applyFont="1" applyFill="1" applyBorder="1" applyAlignment="1">
      <alignment horizontal="left" vertical="center"/>
    </xf>
    <xf numFmtId="0" fontId="1" fillId="14" borderId="0" xfId="0" applyFont="1" applyFill="1" applyAlignment="1">
      <alignment horizontal="left" vertical="center"/>
    </xf>
    <xf numFmtId="0" fontId="1" fillId="15" borderId="24" xfId="0" applyFont="1" applyFill="1" applyBorder="1" applyAlignment="1">
      <alignment horizontal="left" vertical="center"/>
    </xf>
    <xf numFmtId="0" fontId="1" fillId="15" borderId="22" xfId="0" applyFont="1" applyFill="1" applyBorder="1" applyAlignment="1">
      <alignment horizontal="left" vertical="center"/>
    </xf>
    <xf numFmtId="0" fontId="1" fillId="15" borderId="26" xfId="0" applyFont="1" applyFill="1" applyBorder="1" applyAlignment="1">
      <alignment horizontal="left" vertical="center"/>
    </xf>
    <xf numFmtId="0" fontId="1" fillId="7" borderId="14" xfId="0" applyFont="1" applyFill="1" applyBorder="1" applyAlignment="1">
      <alignment horizontal="left" vertical="center"/>
    </xf>
    <xf numFmtId="0" fontId="0" fillId="16" borderId="17" xfId="0" applyFill="1" applyBorder="1" applyAlignment="1">
      <alignment horizontal="center" vertical="center" textRotation="90"/>
    </xf>
    <xf numFmtId="0" fontId="0" fillId="16" borderId="18" xfId="0" applyFill="1" applyBorder="1" applyAlignment="1">
      <alignment horizontal="center" vertical="center" textRotation="90"/>
    </xf>
    <xf numFmtId="0" fontId="1" fillId="7" borderId="10" xfId="0" applyFont="1" applyFill="1" applyBorder="1" applyAlignment="1">
      <alignment horizontal="center" vertical="center"/>
    </xf>
    <xf numFmtId="0" fontId="7" fillId="12" borderId="8" xfId="0" applyFont="1" applyFill="1" applyBorder="1" applyAlignment="1">
      <alignment horizontal="center" vertical="center" textRotation="90"/>
    </xf>
    <xf numFmtId="0" fontId="0" fillId="0" borderId="0" xfId="0" applyAlignment="1">
      <alignment horizontal="center" vertical="center" textRotation="90"/>
    </xf>
    <xf numFmtId="0" fontId="7" fillId="14" borderId="8" xfId="0" applyFont="1" applyFill="1" applyBorder="1" applyAlignment="1">
      <alignment horizontal="center" vertical="center" textRotation="90"/>
    </xf>
    <xf numFmtId="0" fontId="1" fillId="15" borderId="25" xfId="0" applyFont="1" applyFill="1" applyBorder="1" applyAlignment="1">
      <alignment horizontal="center" vertical="center"/>
    </xf>
    <xf numFmtId="0" fontId="6" fillId="0" borderId="0" xfId="0" applyFont="1" applyAlignment="1">
      <alignment vertical="top"/>
    </xf>
    <xf numFmtId="0" fontId="0" fillId="0" borderId="0" xfId="0" applyAlignment="1">
      <alignment horizontal="left" vertical="top" wrapText="1"/>
    </xf>
    <xf numFmtId="0" fontId="0" fillId="0" borderId="1" xfId="0" applyBorder="1" applyAlignment="1">
      <alignment horizontal="left" vertical="top" wrapText="1"/>
    </xf>
    <xf numFmtId="0" fontId="0" fillId="0" borderId="4" xfId="0" applyBorder="1"/>
    <xf numFmtId="0" fontId="4" fillId="17" borderId="2" xfId="0" applyFont="1" applyFill="1" applyBorder="1" applyAlignment="1">
      <alignment horizontal="center" vertical="center" wrapText="1"/>
    </xf>
    <xf numFmtId="0" fontId="3" fillId="17" borderId="2" xfId="0" applyFont="1" applyFill="1" applyBorder="1" applyAlignment="1">
      <alignment horizontal="center" vertical="center" wrapText="1"/>
    </xf>
    <xf numFmtId="0" fontId="6" fillId="8" borderId="2" xfId="0" applyFont="1" applyFill="1" applyBorder="1" applyAlignment="1">
      <alignment horizontal="center" vertical="center"/>
    </xf>
    <xf numFmtId="0" fontId="3" fillId="8" borderId="5" xfId="0" applyFont="1" applyFill="1" applyBorder="1" applyAlignment="1">
      <alignment horizontal="center" vertical="center" wrapText="1"/>
    </xf>
    <xf numFmtId="0" fontId="1" fillId="0" borderId="0" xfId="0" applyFont="1" applyAlignment="1">
      <alignment horizontal="center" vertical="center"/>
    </xf>
    <xf numFmtId="0" fontId="6" fillId="7" borderId="7" xfId="0" applyFont="1" applyFill="1" applyBorder="1" applyAlignment="1">
      <alignment horizontal="left" vertical="center"/>
    </xf>
    <xf numFmtId="0" fontId="0" fillId="16" borderId="28" xfId="0" applyFill="1" applyBorder="1" applyAlignment="1">
      <alignment horizontal="center" vertical="center" wrapText="1"/>
    </xf>
    <xf numFmtId="0" fontId="8" fillId="0" borderId="29" xfId="0" applyFont="1" applyBorder="1" applyAlignment="1">
      <alignment horizontal="left" vertical="top" wrapText="1" indent="1"/>
    </xf>
    <xf numFmtId="14" fontId="8" fillId="0" borderId="29" xfId="0" applyNumberFormat="1" applyFont="1" applyBorder="1" applyAlignment="1">
      <alignment horizontal="left" vertical="center" wrapText="1"/>
    </xf>
    <xf numFmtId="0" fontId="8" fillId="0" borderId="29" xfId="0" applyFont="1" applyBorder="1" applyAlignment="1">
      <alignment vertical="center" wrapText="1"/>
    </xf>
    <xf numFmtId="0" fontId="9" fillId="0" borderId="0" xfId="0" applyFont="1" applyAlignment="1">
      <alignment horizontal="justify" vertical="center"/>
    </xf>
    <xf numFmtId="0" fontId="9" fillId="0" borderId="0" xfId="0" applyFont="1" applyAlignment="1" applyProtection="1">
      <alignment horizontal="center" vertical="top" wrapText="1"/>
      <protection locked="0"/>
    </xf>
    <xf numFmtId="0" fontId="12" fillId="18" borderId="30" xfId="0" applyFont="1" applyFill="1" applyBorder="1" applyAlignment="1">
      <alignment horizontal="left" vertical="top" wrapText="1"/>
    </xf>
    <xf numFmtId="0" fontId="12" fillId="18" borderId="31" xfId="0" applyFont="1" applyFill="1" applyBorder="1" applyAlignment="1">
      <alignment horizontal="left" vertical="top" wrapText="1"/>
    </xf>
    <xf numFmtId="0" fontId="9" fillId="0" borderId="0" xfId="0" applyFont="1" applyAlignment="1" applyProtection="1">
      <alignment horizontal="left" vertical="top" wrapText="1"/>
      <protection locked="0"/>
    </xf>
    <xf numFmtId="0" fontId="9" fillId="0" borderId="0" xfId="0" applyFont="1" applyAlignment="1">
      <alignment horizontal="left" vertical="top" wrapText="1"/>
    </xf>
    <xf numFmtId="0" fontId="8" fillId="0" borderId="0" xfId="0" applyFont="1" applyAlignment="1" applyProtection="1">
      <alignment horizontal="left" vertical="top" wrapText="1"/>
      <protection locked="0"/>
    </xf>
    <xf numFmtId="0" fontId="9" fillId="0" borderId="0" xfId="0" quotePrefix="1" applyFont="1" applyAlignment="1" applyProtection="1">
      <alignment horizontal="left" vertical="top" wrapText="1"/>
      <protection locked="0"/>
    </xf>
    <xf numFmtId="0" fontId="1" fillId="10" borderId="12" xfId="0" applyFont="1" applyFill="1" applyBorder="1" applyAlignment="1">
      <alignment horizontal="left" vertical="center"/>
    </xf>
    <xf numFmtId="0" fontId="13" fillId="0" borderId="0" xfId="0" applyFont="1" applyAlignment="1">
      <alignment horizontal="center" vertical="center"/>
    </xf>
    <xf numFmtId="0" fontId="14" fillId="0" borderId="0" xfId="0" applyFont="1" applyAlignment="1" applyProtection="1">
      <alignment horizontal="left" vertical="top" wrapText="1"/>
      <protection locked="0"/>
    </xf>
    <xf numFmtId="0" fontId="9" fillId="0" borderId="0" xfId="0" applyFont="1" applyAlignment="1" applyProtection="1">
      <alignment vertical="top" wrapText="1"/>
      <protection locked="0"/>
    </xf>
    <xf numFmtId="0" fontId="0" fillId="0" borderId="32" xfId="0" applyBorder="1" applyAlignment="1">
      <alignment horizontal="center" vertical="center" textRotation="90"/>
    </xf>
    <xf numFmtId="0" fontId="0" fillId="0" borderId="33" xfId="0" applyBorder="1"/>
    <xf numFmtId="0" fontId="10" fillId="18" borderId="33" xfId="0" applyFont="1" applyFill="1" applyBorder="1" applyAlignment="1">
      <alignment vertical="center" wrapText="1"/>
    </xf>
    <xf numFmtId="0" fontId="10" fillId="18" borderId="33" xfId="0" applyFont="1" applyFill="1" applyBorder="1" applyAlignment="1">
      <alignment horizontal="center" vertical="center" wrapText="1"/>
    </xf>
    <xf numFmtId="0" fontId="11" fillId="0" borderId="33" xfId="0" applyFont="1" applyBorder="1" applyAlignment="1">
      <alignment vertical="center" wrapText="1"/>
    </xf>
    <xf numFmtId="0" fontId="11" fillId="0" borderId="33" xfId="0" applyFont="1" applyBorder="1" applyAlignment="1">
      <alignment horizontal="center" vertical="center" wrapText="1"/>
    </xf>
    <xf numFmtId="0" fontId="1" fillId="20" borderId="33" xfId="0" applyFont="1" applyFill="1" applyBorder="1"/>
    <xf numFmtId="0" fontId="1" fillId="15" borderId="25" xfId="0" applyFont="1" applyFill="1" applyBorder="1" applyAlignment="1">
      <alignment horizontal="left" vertical="center"/>
    </xf>
    <xf numFmtId="0" fontId="0" fillId="16" borderId="18" xfId="0" applyFill="1" applyBorder="1" applyAlignment="1">
      <alignment horizontal="center" vertical="center" textRotation="90" wrapText="1"/>
    </xf>
    <xf numFmtId="0" fontId="0" fillId="19" borderId="18" xfId="0" applyFill="1" applyBorder="1" applyAlignment="1">
      <alignment horizontal="center" vertical="center" textRotation="90" wrapText="1"/>
    </xf>
    <xf numFmtId="0" fontId="0" fillId="11" borderId="18" xfId="0" applyFill="1" applyBorder="1" applyAlignment="1">
      <alignment horizontal="center" vertical="center" textRotation="90" wrapText="1"/>
    </xf>
    <xf numFmtId="0" fontId="0" fillId="0" borderId="0" xfId="0" applyAlignment="1">
      <alignment horizontal="left"/>
    </xf>
    <xf numFmtId="0" fontId="6" fillId="0" borderId="0" xfId="0" applyFont="1" applyAlignment="1">
      <alignment horizontal="center" vertical="center"/>
    </xf>
    <xf numFmtId="0" fontId="6" fillId="0" borderId="0" xfId="0" applyFont="1" applyAlignment="1">
      <alignment horizontal="left" vertical="center"/>
    </xf>
    <xf numFmtId="0" fontId="0" fillId="19" borderId="34" xfId="0" applyFill="1" applyBorder="1" applyAlignment="1">
      <alignment horizontal="left" vertical="center" wrapText="1"/>
    </xf>
    <xf numFmtId="0" fontId="0" fillId="16" borderId="34" xfId="0" applyFill="1" applyBorder="1" applyAlignment="1">
      <alignment horizontal="left" vertical="center" wrapText="1"/>
    </xf>
    <xf numFmtId="0" fontId="0" fillId="16" borderId="34" xfId="0" applyFill="1" applyBorder="1" applyAlignment="1">
      <alignment horizontal="left" vertical="center"/>
    </xf>
    <xf numFmtId="0" fontId="0" fillId="13" borderId="34" xfId="0" applyFill="1" applyBorder="1" applyAlignment="1">
      <alignment horizontal="left" vertical="center" wrapText="1"/>
    </xf>
    <xf numFmtId="0" fontId="0" fillId="20" borderId="34" xfId="0" applyFill="1" applyBorder="1" applyAlignment="1">
      <alignment horizontal="center" vertical="center"/>
    </xf>
    <xf numFmtId="0" fontId="0" fillId="20" borderId="34" xfId="0" applyFill="1" applyBorder="1" applyAlignment="1">
      <alignment horizontal="left" vertical="center"/>
    </xf>
    <xf numFmtId="0" fontId="0" fillId="19" borderId="34" xfId="0" applyFill="1" applyBorder="1" applyAlignment="1">
      <alignment horizontal="center"/>
    </xf>
    <xf numFmtId="0" fontId="0" fillId="19" borderId="34" xfId="0" applyFill="1" applyBorder="1" applyAlignment="1">
      <alignment horizontal="left" vertical="center"/>
    </xf>
    <xf numFmtId="0" fontId="0" fillId="19" borderId="34" xfId="0" applyFill="1" applyBorder="1"/>
    <xf numFmtId="0" fontId="0" fillId="19" borderId="34" xfId="0" applyFill="1" applyBorder="1" applyAlignment="1">
      <alignment wrapText="1"/>
    </xf>
    <xf numFmtId="0" fontId="0" fillId="19" borderId="34" xfId="0" applyFill="1" applyBorder="1" applyAlignment="1">
      <alignment horizontal="center" vertical="center"/>
    </xf>
    <xf numFmtId="0" fontId="0" fillId="19" borderId="34" xfId="0" applyFill="1" applyBorder="1" applyAlignment="1">
      <alignment vertical="center"/>
    </xf>
    <xf numFmtId="0" fontId="0" fillId="19" borderId="34" xfId="0" applyFill="1" applyBorder="1" applyAlignment="1">
      <alignment horizontal="left"/>
    </xf>
    <xf numFmtId="0" fontId="0" fillId="16" borderId="34" xfId="0" applyFill="1" applyBorder="1" applyAlignment="1">
      <alignment horizontal="center"/>
    </xf>
    <xf numFmtId="0" fontId="0" fillId="16" borderId="34" xfId="0" applyFill="1" applyBorder="1"/>
    <xf numFmtId="0" fontId="0" fillId="16" borderId="34" xfId="0" applyFill="1" applyBorder="1" applyAlignment="1">
      <alignment wrapText="1"/>
    </xf>
    <xf numFmtId="0" fontId="0" fillId="16" borderId="34" xfId="0" applyFill="1" applyBorder="1" applyAlignment="1">
      <alignment horizontal="center" vertical="center"/>
    </xf>
    <xf numFmtId="0" fontId="0" fillId="16" borderId="34" xfId="0" applyFill="1" applyBorder="1" applyAlignment="1">
      <alignment vertical="center"/>
    </xf>
    <xf numFmtId="0" fontId="0" fillId="20" borderId="34" xfId="0" applyFill="1" applyBorder="1" applyAlignment="1">
      <alignment horizontal="center"/>
    </xf>
    <xf numFmtId="0" fontId="0" fillId="20" borderId="34" xfId="0" applyFill="1" applyBorder="1" applyAlignment="1">
      <alignment horizontal="left" vertical="center" wrapText="1"/>
    </xf>
    <xf numFmtId="0" fontId="0" fillId="20" borderId="34" xfId="0" applyFill="1" applyBorder="1"/>
    <xf numFmtId="0" fontId="0" fillId="13" borderId="34" xfId="0" applyFill="1" applyBorder="1" applyAlignment="1">
      <alignment wrapText="1"/>
    </xf>
    <xf numFmtId="0" fontId="0" fillId="13" borderId="34" xfId="0" applyFill="1" applyBorder="1" applyAlignment="1">
      <alignment horizontal="center" vertical="center"/>
    </xf>
    <xf numFmtId="0" fontId="0" fillId="13" borderId="34" xfId="0" applyFill="1" applyBorder="1" applyAlignment="1">
      <alignment vertical="center"/>
    </xf>
    <xf numFmtId="0" fontId="2" fillId="2" borderId="0" xfId="0" applyFont="1" applyFill="1" applyAlignment="1">
      <alignment horizontal="center" vertical="center" wrapText="1"/>
    </xf>
    <xf numFmtId="0" fontId="3" fillId="17" borderId="27" xfId="0" applyFont="1" applyFill="1" applyBorder="1" applyAlignment="1">
      <alignment horizontal="center" vertical="center" wrapText="1"/>
    </xf>
    <xf numFmtId="0" fontId="3" fillId="17" borderId="21" xfId="0" applyFont="1" applyFill="1" applyBorder="1" applyAlignment="1">
      <alignment horizontal="center" vertical="center" wrapText="1"/>
    </xf>
    <xf numFmtId="0" fontId="2" fillId="2" borderId="6" xfId="0" applyFont="1" applyFill="1" applyBorder="1" applyAlignment="1">
      <alignment horizontal="center" vertical="center" textRotation="90"/>
    </xf>
  </cellXfs>
  <cellStyles count="1">
    <cellStyle name="Normal" xfId="0" builtinId="0"/>
  </cellStyles>
  <dxfs count="15">
    <dxf>
      <font>
        <color theme="0"/>
      </font>
      <fill>
        <patternFill>
          <bgColor rgb="FFFF0000"/>
        </patternFill>
      </fill>
      <border>
        <left style="thin">
          <color theme="0"/>
        </left>
        <right style="thin">
          <color theme="0"/>
        </right>
        <top style="thin">
          <color theme="0"/>
        </top>
        <bottom style="thin">
          <color theme="0"/>
        </bottom>
      </border>
    </dxf>
    <dxf>
      <fill>
        <patternFill>
          <bgColor rgb="FFFFC000"/>
        </patternFill>
      </fill>
      <border>
        <left style="thin">
          <color theme="0"/>
        </left>
        <right style="thin">
          <color theme="0"/>
        </right>
        <top style="thin">
          <color theme="0"/>
        </top>
        <bottom style="thin">
          <color theme="0"/>
        </bottom>
      </border>
    </dxf>
    <dxf>
      <fill>
        <patternFill>
          <bgColor rgb="FFFFFF66"/>
        </patternFill>
      </fill>
      <border>
        <left style="thin">
          <color theme="0"/>
        </left>
        <right style="thin">
          <color theme="0"/>
        </right>
        <top style="thin">
          <color theme="0"/>
        </top>
        <bottom style="thin">
          <color theme="0"/>
        </bottom>
      </border>
    </dxf>
    <dxf>
      <fill>
        <patternFill>
          <bgColor rgb="FF92D050"/>
        </patternFill>
      </fill>
      <border>
        <left style="thin">
          <color theme="0"/>
        </left>
        <right style="thin">
          <color theme="0"/>
        </right>
        <top style="thin">
          <color theme="0"/>
        </top>
        <bottom style="thin">
          <color theme="0"/>
        </bottom>
      </border>
    </dxf>
    <dxf>
      <fill>
        <patternFill>
          <bgColor rgb="FFFFFF99"/>
        </patternFill>
      </fill>
    </dxf>
    <dxf>
      <fill>
        <patternFill>
          <bgColor rgb="FFFFC000"/>
        </patternFill>
      </fill>
    </dxf>
    <dxf>
      <fill>
        <patternFill>
          <bgColor rgb="FFFF6600"/>
        </patternFill>
      </fill>
    </dxf>
    <dxf>
      <fill>
        <patternFill>
          <bgColor rgb="FFFF0000"/>
        </patternFill>
      </fill>
    </dxf>
    <dxf>
      <font>
        <color theme="0"/>
      </font>
      <fill>
        <patternFill patternType="none">
          <bgColor auto="1"/>
        </patternFill>
      </fill>
    </dxf>
    <dxf>
      <fill>
        <patternFill>
          <bgColor rgb="FFFFFF99"/>
        </patternFill>
      </fill>
    </dxf>
    <dxf>
      <fill>
        <patternFill>
          <bgColor rgb="FFFFC000"/>
        </patternFill>
      </fill>
    </dxf>
    <dxf>
      <fill>
        <patternFill>
          <bgColor rgb="FFFF6600"/>
        </patternFill>
      </fill>
    </dxf>
    <dxf>
      <fill>
        <patternFill>
          <bgColor rgb="FFFF0000"/>
        </patternFill>
      </fill>
    </dxf>
    <dxf>
      <font>
        <color theme="0"/>
      </font>
      <fill>
        <patternFill patternType="none">
          <bgColor auto="1"/>
        </patternFill>
      </fill>
    </dxf>
    <dxf>
      <font>
        <color theme="0"/>
      </font>
      <fill>
        <patternFill patternType="none">
          <bgColor auto="1"/>
        </patternFill>
      </fill>
    </dxf>
  </dxfs>
  <tableStyles count="0" defaultTableStyle="TableStyleMedium2" defaultPivotStyle="PivotStyleLight16"/>
  <colors>
    <mruColors>
      <color rgb="FFFF66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filepa02\%23FILEADL01\Data\ARTC%20Standards%20&amp;%20Systems\Work%20in%20Progress%20-%20AW\Risk%20Management\Risk%20Register%20Template%201.xlsx" TargetMode="External"/><Relationship Id="rId1" Type="http://schemas.openxmlformats.org/officeDocument/2006/relationships/externalLinkPath" Target="Risk%20Register%20Template%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orkshop Details"/>
      <sheetName val="Risk ID"/>
      <sheetName val="Risk Register"/>
      <sheetName val="Matrix"/>
      <sheetName val="Bowtie"/>
      <sheetName val="Lists"/>
    </sheetNames>
    <sheetDataSet>
      <sheetData sheetId="0"/>
      <sheetData sheetId="1"/>
      <sheetData sheetId="2"/>
      <sheetData sheetId="3"/>
      <sheetData sheetId="4"/>
      <sheetData sheetId="5">
        <row r="2">
          <cell r="E2" t="str">
            <v>1. Injury or illness with no impairment (may or may not require treatment)</v>
          </cell>
          <cell r="F2" t="str">
            <v>1. Immaterial disruption to non-critical track section</v>
          </cell>
          <cell r="G2" t="str">
            <v>1. Manageable impact to internal operations, which may or may not require internal reallocation of existing resources</v>
          </cell>
          <cell r="I2" t="str">
            <v>1. &lt;$2M operating profit loss of enduring impact; or 
One off impact of less than $10M; or 
&lt;$50M impact to balance sheet</v>
          </cell>
          <cell r="P2" t="str">
            <v xml:space="preserve">1. Minimal environmental impact </v>
          </cell>
          <cell r="Q2" t="str">
            <v>1. Expected to prompt regulatory interest</v>
          </cell>
          <cell r="R2" t="str">
            <v>1. Short term loss of confidence from other than key stakeholders</v>
          </cell>
        </row>
        <row r="3">
          <cell r="E3" t="str">
            <v>2. Injury or illness with short-term impairment</v>
          </cell>
          <cell r="F3" t="str">
            <v>2. Material disruption to non-critical track section 
or 
Immaterial disruption to critical track section</v>
          </cell>
          <cell r="G3" t="str">
            <v>2. Missing short-term targets which may or may not require use of additional resources</v>
          </cell>
          <cell r="I3" t="str">
            <v>2. $2M to $10M operating profit loss of enduring impact; or 
One off impact of $10M to $50M; or 
$50M to $250M impact to balance sheet</v>
          </cell>
          <cell r="P3" t="str">
            <v>2. Limited and recoverable environmental impact</v>
          </cell>
          <cell r="Q3" t="str">
            <v>2. Increased oversight by regulator</v>
          </cell>
          <cell r="R3" t="str">
            <v>2. Sustained loss of confidence from other than key stakeholders</v>
          </cell>
        </row>
        <row r="4">
          <cell r="E4" t="str">
            <v>3. Injury or illness with moderate but recoverable impairment</v>
          </cell>
          <cell r="F4" t="str">
            <v xml:space="preserve">3. Material disruption to a critical track section recoverable in the short-term </v>
          </cell>
          <cell r="G4" t="str">
            <v>3. Reduced ability to achieve business goals with some business impact</v>
          </cell>
          <cell r="I4" t="str">
            <v>3. $10M to $50M operating profit loss of enduring impact; or 
One off impact of $50M to $250M; or 
$250M to $500M impact to balance sheet</v>
          </cell>
          <cell r="P4" t="str">
            <v>3. Significant and recoverable environmental impact</v>
          </cell>
          <cell r="Q4" t="str">
            <v>3. Limited fine, official caution and / or direction to act</v>
          </cell>
          <cell r="R4" t="str">
            <v>3. Short-term loss of confidence from a key stakeholder</v>
          </cell>
        </row>
        <row r="5">
          <cell r="E5" t="str">
            <v>4. Injury or illness with long term to permanent impairment</v>
          </cell>
          <cell r="F5" t="str">
            <v>4. Material disruption to critical track section not recoverable in the short term</v>
          </cell>
          <cell r="G5" t="str">
            <v>4. Material failure to achieve business goal(s) with significant business impact</v>
          </cell>
          <cell r="I5" t="str">
            <v>4. $50M to $150M operating profit loss of enduring impact; or 
One off impact of $250M to $750M; or 
$500M to $1B impact to balance sheet</v>
          </cell>
          <cell r="P5" t="str">
            <v>4. Permanent impact to area of less than high environmental significance</v>
          </cell>
          <cell r="Q5" t="str">
            <v>4. Formal regulatory action impacting on operating activities and / or material fine</v>
          </cell>
          <cell r="R5" t="str">
            <v>4. Sustained loss of confidence from a key stakeholder</v>
          </cell>
        </row>
        <row r="6">
          <cell r="E6" t="str">
            <v>5. One or more fatalities</v>
          </cell>
          <cell r="F6" t="str">
            <v>5. Material disruption to critical track section not recoverable in the short term with significant long term impacts on customers</v>
          </cell>
          <cell r="G6" t="str">
            <v>5. Failure to achieve business goals with lasting impacts</v>
          </cell>
          <cell r="I6" t="str">
            <v>5. &gt;$150M operating profit loss of enduring impact; or 
One off impact of &gt;$750M; or 
&gt;$1B impact to balance sheet</v>
          </cell>
          <cell r="P6" t="str">
            <v>5. Permanent impact to area of high environmental significance</v>
          </cell>
          <cell r="Q6" t="str">
            <v>5. Prosecution of the company and / or its office holders</v>
          </cell>
          <cell r="R6" t="str">
            <v>5. Loss of Shareholder support</v>
          </cell>
        </row>
      </sheetData>
    </sheetDataSet>
  </externalBook>
</externalLink>
</file>

<file path=xl/theme/theme1.xml><?xml version="1.0" encoding="utf-8"?>
<a:theme xmlns:a="http://schemas.openxmlformats.org/drawingml/2006/main" name="Office Theme">
  <a:themeElements>
    <a:clrScheme name="ARTC">
      <a:dk1>
        <a:srgbClr val="000000"/>
      </a:dk1>
      <a:lt1>
        <a:srgbClr val="FFFFFF"/>
      </a:lt1>
      <a:dk2>
        <a:srgbClr val="2C9ADC"/>
      </a:dk2>
      <a:lt2>
        <a:srgbClr val="FFFFFF"/>
      </a:lt2>
      <a:accent1>
        <a:srgbClr val="858384"/>
      </a:accent1>
      <a:accent2>
        <a:srgbClr val="2C9ADC"/>
      </a:accent2>
      <a:accent3>
        <a:srgbClr val="2A9E47"/>
      </a:accent3>
      <a:accent4>
        <a:srgbClr val="80C2EA"/>
      </a:accent4>
      <a:accent5>
        <a:srgbClr val="7FC591"/>
      </a:accent5>
      <a:accent6>
        <a:srgbClr val="CFCAB7"/>
      </a:accent6>
      <a:hlink>
        <a:srgbClr val="2C9ADC"/>
      </a:hlink>
      <a:folHlink>
        <a:srgbClr val="80C2EA"/>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AAE7E-5F16-4BC3-995E-DB2D7B337EE3}">
  <dimension ref="A1:B7"/>
  <sheetViews>
    <sheetView workbookViewId="0">
      <selection activeCell="B1" sqref="B1:B7"/>
    </sheetView>
  </sheetViews>
  <sheetFormatPr defaultRowHeight="15" x14ac:dyDescent="0.25"/>
  <cols>
    <col min="1" max="1" width="30.21875" style="10" customWidth="1"/>
    <col min="2" max="2" width="102.77734375" customWidth="1"/>
  </cols>
  <sheetData>
    <row r="1" spans="1:2" ht="15.6" x14ac:dyDescent="0.3">
      <c r="A1" s="9" t="s">
        <v>86</v>
      </c>
      <c r="B1" s="82"/>
    </row>
    <row r="2" spans="1:2" ht="15.6" x14ac:dyDescent="0.25">
      <c r="A2" s="71" t="s">
        <v>89</v>
      </c>
      <c r="B2" s="82"/>
    </row>
    <row r="3" spans="1:2" ht="15.6" x14ac:dyDescent="0.3">
      <c r="A3" s="9" t="s">
        <v>87</v>
      </c>
      <c r="B3" s="83"/>
    </row>
    <row r="4" spans="1:2" ht="15.6" x14ac:dyDescent="0.3">
      <c r="A4" s="9" t="s">
        <v>88</v>
      </c>
      <c r="B4" s="84"/>
    </row>
    <row r="5" spans="1:2" ht="15.6" x14ac:dyDescent="0.3">
      <c r="A5" s="9" t="s">
        <v>128</v>
      </c>
      <c r="B5" s="82"/>
    </row>
    <row r="6" spans="1:2" ht="15.6" x14ac:dyDescent="0.3">
      <c r="A6" s="9" t="s">
        <v>127</v>
      </c>
      <c r="B6" s="85"/>
    </row>
    <row r="7" spans="1:2" ht="15.6" x14ac:dyDescent="0.3">
      <c r="A7" s="9" t="s">
        <v>129</v>
      </c>
      <c r="B7" s="82"/>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A2DFD-C679-4AD2-B1CC-5C975392E32E}">
  <dimension ref="A1:D12"/>
  <sheetViews>
    <sheetView workbookViewId="0">
      <selection activeCell="A26" sqref="A26"/>
    </sheetView>
  </sheetViews>
  <sheetFormatPr defaultRowHeight="13.2" x14ac:dyDescent="0.25"/>
  <cols>
    <col min="1" max="1" width="29.5546875" customWidth="1"/>
    <col min="2" max="2" width="13.21875" customWidth="1"/>
    <col min="3" max="3" width="21.77734375" customWidth="1"/>
    <col min="4" max="4" width="25.77734375" customWidth="1"/>
  </cols>
  <sheetData>
    <row r="1" spans="1:4" x14ac:dyDescent="0.25">
      <c r="A1" s="103" t="s">
        <v>120</v>
      </c>
      <c r="B1" s="103" t="s">
        <v>121</v>
      </c>
      <c r="C1" s="103" t="s">
        <v>122</v>
      </c>
      <c r="D1" s="103" t="s">
        <v>123</v>
      </c>
    </row>
    <row r="2" spans="1:4" ht="14.4" x14ac:dyDescent="0.25">
      <c r="A2" s="99"/>
      <c r="B2" s="98"/>
      <c r="C2" s="100"/>
      <c r="D2" s="98"/>
    </row>
    <row r="3" spans="1:4" ht="14.4" x14ac:dyDescent="0.25">
      <c r="A3" s="101"/>
      <c r="B3" s="98"/>
      <c r="C3" s="102"/>
      <c r="D3" s="98"/>
    </row>
    <row r="4" spans="1:4" ht="14.4" x14ac:dyDescent="0.25">
      <c r="A4" s="101"/>
      <c r="B4" s="98"/>
      <c r="C4" s="102"/>
      <c r="D4" s="98"/>
    </row>
    <row r="5" spans="1:4" ht="14.4" x14ac:dyDescent="0.25">
      <c r="A5" s="101"/>
      <c r="B5" s="98"/>
      <c r="C5" s="102"/>
      <c r="D5" s="98"/>
    </row>
    <row r="6" spans="1:4" ht="14.4" x14ac:dyDescent="0.25">
      <c r="A6" s="101"/>
      <c r="B6" s="98"/>
      <c r="C6" s="102"/>
      <c r="D6" s="98"/>
    </row>
    <row r="7" spans="1:4" ht="14.4" x14ac:dyDescent="0.25">
      <c r="A7" s="101"/>
      <c r="B7" s="98"/>
      <c r="C7" s="102"/>
      <c r="D7" s="98"/>
    </row>
    <row r="8" spans="1:4" ht="14.4" x14ac:dyDescent="0.25">
      <c r="A8" s="101"/>
      <c r="B8" s="98"/>
      <c r="C8" s="102"/>
      <c r="D8" s="98"/>
    </row>
    <row r="9" spans="1:4" ht="14.4" x14ac:dyDescent="0.25">
      <c r="A9" s="101"/>
      <c r="B9" s="98"/>
      <c r="C9" s="102"/>
      <c r="D9" s="98"/>
    </row>
    <row r="10" spans="1:4" ht="14.4" x14ac:dyDescent="0.25">
      <c r="A10" s="101"/>
      <c r="B10" s="98"/>
      <c r="C10" s="102"/>
      <c r="D10" s="98"/>
    </row>
    <row r="11" spans="1:4" ht="14.4" x14ac:dyDescent="0.25">
      <c r="A11" s="101"/>
      <c r="B11" s="98"/>
      <c r="C11" s="102"/>
      <c r="D11" s="98"/>
    </row>
    <row r="12" spans="1:4" ht="14.4" x14ac:dyDescent="0.25">
      <c r="A12" s="101"/>
      <c r="B12" s="98"/>
      <c r="C12" s="102"/>
      <c r="D12" s="98"/>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F7C6738-9673-46F2-92FC-7C335FF18FA9}">
          <x14:formula1>
            <xm:f>Data!$I$2:$I$4</xm:f>
          </x14:formula1>
          <xm:sqref>D1:D1048576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BBF01-B94B-41CC-AC3E-857901514726}">
  <dimension ref="B2:I16"/>
  <sheetViews>
    <sheetView view="pageLayout" topLeftCell="A49" zoomScaleNormal="100" workbookViewId="0">
      <selection activeCell="E14" sqref="E14"/>
    </sheetView>
  </sheetViews>
  <sheetFormatPr defaultRowHeight="13.2" x14ac:dyDescent="0.25"/>
  <cols>
    <col min="2" max="2" width="6" customWidth="1"/>
    <col min="3" max="3" width="24.5546875" customWidth="1"/>
    <col min="4" max="4" width="4" customWidth="1"/>
    <col min="5" max="9" width="24.5546875" customWidth="1"/>
  </cols>
  <sheetData>
    <row r="2" spans="2:9" s="1" customFormat="1" ht="25.05" customHeight="1" x14ac:dyDescent="0.25">
      <c r="C2" s="135" t="s">
        <v>0</v>
      </c>
      <c r="D2" s="135"/>
      <c r="E2" s="135"/>
      <c r="F2" s="135"/>
      <c r="G2" s="135"/>
      <c r="H2" s="135"/>
      <c r="I2" s="135"/>
    </row>
    <row r="3" spans="2:9" ht="39.6" x14ac:dyDescent="0.25">
      <c r="C3" s="136" t="s">
        <v>1</v>
      </c>
      <c r="D3" s="137"/>
      <c r="E3" s="2" t="str">
        <f>[1]Lists!E2</f>
        <v>1. Injury or illness with no impairment (may or may not require treatment)</v>
      </c>
      <c r="F3" s="2" t="str">
        <f>[1]Lists!E3</f>
        <v>2. Injury or illness with short-term impairment</v>
      </c>
      <c r="G3" s="2" t="str">
        <f>[1]Lists!E4</f>
        <v>3. Injury or illness with moderate but recoverable impairment</v>
      </c>
      <c r="H3" s="2" t="str">
        <f>[1]Lists!E5</f>
        <v>4. Injury or illness with long term to permanent impairment</v>
      </c>
      <c r="I3" s="2" t="str">
        <f>[1]Lists!E6</f>
        <v>5. One or more fatalities</v>
      </c>
    </row>
    <row r="4" spans="2:9" ht="66" x14ac:dyDescent="0.25">
      <c r="C4" s="136" t="s">
        <v>2</v>
      </c>
      <c r="D4" s="137"/>
      <c r="E4" s="2" t="str">
        <f>[1]Lists!F2</f>
        <v>1. Immaterial disruption to non-critical track section</v>
      </c>
      <c r="F4" s="2" t="str">
        <f>[1]Lists!F3</f>
        <v>2. Material disruption to non-critical track section 
or 
Immaterial disruption to critical track section</v>
      </c>
      <c r="G4" s="2" t="str">
        <f>[1]Lists!F4</f>
        <v xml:space="preserve">3. Material disruption to a critical track section recoverable in the short-term </v>
      </c>
      <c r="H4" s="2" t="str">
        <f>[1]Lists!F5</f>
        <v>4. Material disruption to critical track section not recoverable in the short term</v>
      </c>
      <c r="I4" s="2" t="str">
        <f>[1]Lists!F6</f>
        <v>5. Material disruption to critical track section not recoverable in the short term with significant long term impacts on customers</v>
      </c>
    </row>
    <row r="5" spans="2:9" ht="66" x14ac:dyDescent="0.25">
      <c r="C5" s="136" t="s">
        <v>3</v>
      </c>
      <c r="D5" s="137"/>
      <c r="E5" s="2" t="str">
        <f>[1]Lists!G2</f>
        <v>1. Manageable impact to internal operations, which may or may not require internal reallocation of existing resources</v>
      </c>
      <c r="F5" s="2" t="str">
        <f>[1]Lists!G3</f>
        <v>2. Missing short-term targets which may or may not require use of additional resources</v>
      </c>
      <c r="G5" s="2" t="str">
        <f>[1]Lists!G4</f>
        <v>3. Reduced ability to achieve business goals with some business impact</v>
      </c>
      <c r="H5" s="2" t="str">
        <f>[1]Lists!G5</f>
        <v>4. Material failure to achieve business goal(s) with significant business impact</v>
      </c>
      <c r="I5" s="2" t="str">
        <f>[1]Lists!G6</f>
        <v>5. Failure to achieve business goals with lasting impacts</v>
      </c>
    </row>
    <row r="6" spans="2:9" ht="92.4" x14ac:dyDescent="0.25">
      <c r="C6" s="136" t="s">
        <v>4</v>
      </c>
      <c r="D6" s="137"/>
      <c r="E6" s="2" t="str">
        <f>[1]Lists!I2</f>
        <v>1. &lt;$2M operating profit loss of enduring impact; or 
One off impact of less than $10M; or 
&lt;$50M impact to balance sheet</v>
      </c>
      <c r="F6" s="2" t="str">
        <f>[1]Lists!I3</f>
        <v>2. $2M to $10M operating profit loss of enduring impact; or 
One off impact of $10M to $50M; or 
$50M to $250M impact to balance sheet</v>
      </c>
      <c r="G6" s="2" t="str">
        <f>[1]Lists!I4</f>
        <v>3. $10M to $50M operating profit loss of enduring impact; or 
One off impact of $50M to $250M; or 
$250M to $500M impact to balance sheet</v>
      </c>
      <c r="H6" s="2" t="str">
        <f>[1]Lists!I5</f>
        <v>4. $50M to $150M operating profit loss of enduring impact; or 
One off impact of $250M to $750M; or 
$500M to $1B impact to balance sheet</v>
      </c>
      <c r="I6" s="2" t="str">
        <f>[1]Lists!I6</f>
        <v>5. &gt;$150M operating profit loss of enduring impact; or 
One off impact of &gt;$750M; or 
&gt;$1B impact to balance sheet</v>
      </c>
    </row>
    <row r="7" spans="2:9" ht="39.6" x14ac:dyDescent="0.25">
      <c r="C7" s="136" t="s">
        <v>5</v>
      </c>
      <c r="D7" s="137"/>
      <c r="E7" s="2" t="str">
        <f>[1]Lists!P2</f>
        <v xml:space="preserve">1. Minimal environmental impact </v>
      </c>
      <c r="F7" s="2" t="str">
        <f>[1]Lists!P3</f>
        <v>2. Limited and recoverable environmental impact</v>
      </c>
      <c r="G7" s="2" t="str">
        <f>[1]Lists!P4</f>
        <v>3. Significant and recoverable environmental impact</v>
      </c>
      <c r="H7" s="2" t="str">
        <f>[1]Lists!P5</f>
        <v>4. Permanent impact to area of less than high environmental significance</v>
      </c>
      <c r="I7" s="2" t="str">
        <f>[1]Lists!P6</f>
        <v>5. Permanent impact to area of high environmental significance</v>
      </c>
    </row>
    <row r="8" spans="2:9" ht="52.8" x14ac:dyDescent="0.25">
      <c r="C8" s="136" t="s">
        <v>6</v>
      </c>
      <c r="D8" s="137"/>
      <c r="E8" s="2" t="str">
        <f>[1]Lists!Q2</f>
        <v>1. Expected to prompt regulatory interest</v>
      </c>
      <c r="F8" s="2" t="str">
        <f>[1]Lists!Q3</f>
        <v>2. Increased oversight by regulator</v>
      </c>
      <c r="G8" s="2" t="str">
        <f>[1]Lists!Q4</f>
        <v>3. Limited fine, official caution and / or direction to act</v>
      </c>
      <c r="H8" s="2" t="str">
        <f>[1]Lists!Q5</f>
        <v>4. Formal regulatory action impacting on operating activities and / or material fine</v>
      </c>
      <c r="I8" s="2" t="str">
        <f>[1]Lists!Q6</f>
        <v>5. Prosecution of the company and / or its office holders</v>
      </c>
    </row>
    <row r="9" spans="2:9" ht="39.6" x14ac:dyDescent="0.25">
      <c r="C9" s="136" t="s">
        <v>7</v>
      </c>
      <c r="D9" s="137"/>
      <c r="E9" s="2" t="str">
        <f>[1]Lists!R2</f>
        <v>1. Short term loss of confidence from other than key stakeholders</v>
      </c>
      <c r="F9" s="2" t="str">
        <f>[1]Lists!R3</f>
        <v>2. Sustained loss of confidence from other than key stakeholders</v>
      </c>
      <c r="G9" s="2" t="str">
        <f>[1]Lists!R4</f>
        <v>3. Short-term loss of confidence from a key stakeholder</v>
      </c>
      <c r="H9" s="2" t="str">
        <f>[1]Lists!R5</f>
        <v>4. Sustained loss of confidence from a key stakeholder</v>
      </c>
      <c r="I9" s="2" t="str">
        <f>[1]Lists!R6</f>
        <v>5. Loss of Shareholder support</v>
      </c>
    </row>
    <row r="10" spans="2:9" ht="15" customHeight="1" x14ac:dyDescent="0.25">
      <c r="C10" s="72"/>
      <c r="D10" s="6"/>
      <c r="E10" s="76" t="s">
        <v>8</v>
      </c>
      <c r="F10" s="76" t="s">
        <v>9</v>
      </c>
      <c r="G10" s="76" t="s">
        <v>10</v>
      </c>
      <c r="H10" s="76" t="s">
        <v>11</v>
      </c>
      <c r="I10" s="76" t="s">
        <v>12</v>
      </c>
    </row>
    <row r="11" spans="2:9" ht="15" customHeight="1" x14ac:dyDescent="0.25">
      <c r="C11" s="73"/>
      <c r="D11" s="74"/>
      <c r="E11" s="78">
        <v>1</v>
      </c>
      <c r="F11" s="78">
        <v>2</v>
      </c>
      <c r="G11" s="78">
        <v>3</v>
      </c>
      <c r="H11" s="78">
        <v>4</v>
      </c>
      <c r="I11" s="78">
        <v>5</v>
      </c>
    </row>
    <row r="12" spans="2:9" ht="65.099999999999994" customHeight="1" x14ac:dyDescent="0.25">
      <c r="B12" s="138" t="s">
        <v>13</v>
      </c>
      <c r="C12" s="75" t="s">
        <v>14</v>
      </c>
      <c r="D12" s="77" t="s">
        <v>90</v>
      </c>
      <c r="E12" s="3" t="s">
        <v>95</v>
      </c>
      <c r="F12" s="3" t="s">
        <v>100</v>
      </c>
      <c r="G12" s="7" t="s">
        <v>104</v>
      </c>
      <c r="H12" s="4" t="s">
        <v>109</v>
      </c>
      <c r="I12" s="4" t="s">
        <v>114</v>
      </c>
    </row>
    <row r="13" spans="2:9" ht="65.099999999999994" customHeight="1" x14ac:dyDescent="0.25">
      <c r="B13" s="138"/>
      <c r="C13" s="75" t="s">
        <v>15</v>
      </c>
      <c r="D13" s="77" t="s">
        <v>91</v>
      </c>
      <c r="E13" s="5" t="s">
        <v>96</v>
      </c>
      <c r="F13" s="3" t="s">
        <v>101</v>
      </c>
      <c r="G13" s="7" t="s">
        <v>105</v>
      </c>
      <c r="H13" s="4" t="s">
        <v>110</v>
      </c>
      <c r="I13" s="4" t="s">
        <v>115</v>
      </c>
    </row>
    <row r="14" spans="2:9" ht="65.099999999999994" customHeight="1" x14ac:dyDescent="0.25">
      <c r="B14" s="138"/>
      <c r="C14" s="75" t="s">
        <v>16</v>
      </c>
      <c r="D14" s="77" t="s">
        <v>92</v>
      </c>
      <c r="E14" s="5" t="s">
        <v>97</v>
      </c>
      <c r="F14" s="3" t="s">
        <v>102</v>
      </c>
      <c r="G14" s="3" t="s">
        <v>106</v>
      </c>
      <c r="H14" s="7" t="s">
        <v>111</v>
      </c>
      <c r="I14" s="4" t="s">
        <v>116</v>
      </c>
    </row>
    <row r="15" spans="2:9" ht="65.099999999999994" customHeight="1" x14ac:dyDescent="0.25">
      <c r="B15" s="138"/>
      <c r="C15" s="75" t="s">
        <v>17</v>
      </c>
      <c r="D15" s="77" t="s">
        <v>93</v>
      </c>
      <c r="E15" s="5" t="s">
        <v>98</v>
      </c>
      <c r="F15" s="5" t="s">
        <v>119</v>
      </c>
      <c r="G15" s="3" t="s">
        <v>107</v>
      </c>
      <c r="H15" s="3" t="s">
        <v>112</v>
      </c>
      <c r="I15" s="7" t="s">
        <v>117</v>
      </c>
    </row>
    <row r="16" spans="2:9" ht="65.099999999999994" customHeight="1" x14ac:dyDescent="0.25">
      <c r="B16" s="138"/>
      <c r="C16" s="75" t="s">
        <v>18</v>
      </c>
      <c r="D16" s="77" t="s">
        <v>94</v>
      </c>
      <c r="E16" s="5" t="s">
        <v>99</v>
      </c>
      <c r="F16" s="5" t="s">
        <v>103</v>
      </c>
      <c r="G16" s="5" t="s">
        <v>108</v>
      </c>
      <c r="H16" s="3" t="s">
        <v>113</v>
      </c>
      <c r="I16" s="3" t="s">
        <v>118</v>
      </c>
    </row>
  </sheetData>
  <mergeCells count="9">
    <mergeCell ref="C2:I2"/>
    <mergeCell ref="C9:D9"/>
    <mergeCell ref="B12:B16"/>
    <mergeCell ref="C3:D3"/>
    <mergeCell ref="C4:D4"/>
    <mergeCell ref="C5:D5"/>
    <mergeCell ref="C6:D6"/>
    <mergeCell ref="C7:D7"/>
    <mergeCell ref="C8:D8"/>
  </mergeCells>
  <pageMargins left="0.7" right="0.7" top="0.75" bottom="0.75" header="0.3" footer="0.3"/>
  <pageSetup paperSize="9" orientation="portrait" r:id="rId1"/>
  <headerFooter>
    <oddHeader>&amp;LEGP0104T-01 Engineering Risk Assessment Template</oddHeader>
    <oddFooter>&amp;LLast Reviewed 5 Dec 25&amp;Cv1.0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F8322-1D11-4E49-8602-C0DAC07621F6}">
  <dimension ref="A1:E40"/>
  <sheetViews>
    <sheetView workbookViewId="0">
      <selection activeCell="E44" sqref="E44"/>
    </sheetView>
  </sheetViews>
  <sheetFormatPr defaultRowHeight="13.2" x14ac:dyDescent="0.25"/>
  <cols>
    <col min="1" max="1" width="10.5546875" style="11" customWidth="1"/>
    <col min="2" max="2" width="22.77734375" style="11" customWidth="1"/>
    <col min="3" max="3" width="57.77734375" style="108" customWidth="1"/>
    <col min="4" max="4" width="17.44140625" customWidth="1"/>
    <col min="5" max="5" width="155" customWidth="1"/>
  </cols>
  <sheetData>
    <row r="1" spans="1:5" ht="15.6" x14ac:dyDescent="0.25">
      <c r="A1" s="109" t="s">
        <v>133</v>
      </c>
      <c r="B1" s="109" t="s">
        <v>180</v>
      </c>
      <c r="C1" s="109" t="s">
        <v>168</v>
      </c>
      <c r="D1" s="110" t="s">
        <v>191</v>
      </c>
      <c r="E1" s="110" t="s">
        <v>196</v>
      </c>
    </row>
    <row r="2" spans="1:5" x14ac:dyDescent="0.25">
      <c r="A2" s="115" t="s">
        <v>90</v>
      </c>
      <c r="B2" s="116" t="s">
        <v>19</v>
      </c>
      <c r="C2" s="116" t="s">
        <v>28</v>
      </c>
      <c r="D2" s="116" t="s">
        <v>192</v>
      </c>
      <c r="E2" s="116" t="s">
        <v>197</v>
      </c>
    </row>
    <row r="3" spans="1:5" x14ac:dyDescent="0.25">
      <c r="A3" s="115" t="s">
        <v>91</v>
      </c>
      <c r="B3" s="116" t="s">
        <v>19</v>
      </c>
      <c r="C3" s="116" t="s">
        <v>29</v>
      </c>
      <c r="D3" s="116" t="s">
        <v>192</v>
      </c>
      <c r="E3" s="116" t="s">
        <v>199</v>
      </c>
    </row>
    <row r="4" spans="1:5" x14ac:dyDescent="0.25">
      <c r="A4" s="115" t="s">
        <v>92</v>
      </c>
      <c r="B4" s="116" t="s">
        <v>19</v>
      </c>
      <c r="C4" s="116" t="s">
        <v>30</v>
      </c>
      <c r="D4" s="116" t="s">
        <v>192</v>
      </c>
      <c r="E4" s="116" t="s">
        <v>200</v>
      </c>
    </row>
    <row r="5" spans="1:5" x14ac:dyDescent="0.25">
      <c r="A5" s="115" t="s">
        <v>93</v>
      </c>
      <c r="B5" s="116" t="s">
        <v>19</v>
      </c>
      <c r="C5" s="116" t="s">
        <v>85</v>
      </c>
      <c r="D5" s="116" t="s">
        <v>192</v>
      </c>
      <c r="E5" s="116" t="s">
        <v>209</v>
      </c>
    </row>
    <row r="6" spans="1:5" x14ac:dyDescent="0.25">
      <c r="A6" s="115" t="s">
        <v>94</v>
      </c>
      <c r="B6" s="116" t="s">
        <v>19</v>
      </c>
      <c r="C6" s="116" t="s">
        <v>0</v>
      </c>
      <c r="D6" s="116" t="s">
        <v>192</v>
      </c>
      <c r="E6" s="130" t="s">
        <v>208</v>
      </c>
    </row>
    <row r="7" spans="1:5" x14ac:dyDescent="0.25">
      <c r="A7" s="115" t="s">
        <v>134</v>
      </c>
      <c r="B7" s="116" t="s">
        <v>19</v>
      </c>
      <c r="C7" s="116" t="s">
        <v>31</v>
      </c>
      <c r="D7" s="116" t="s">
        <v>192</v>
      </c>
      <c r="E7" s="116" t="s">
        <v>198</v>
      </c>
    </row>
    <row r="8" spans="1:5" x14ac:dyDescent="0.25">
      <c r="A8" s="117" t="s">
        <v>135</v>
      </c>
      <c r="B8" s="118" t="s">
        <v>20</v>
      </c>
      <c r="C8" s="118" t="s">
        <v>32</v>
      </c>
      <c r="D8" s="119" t="s">
        <v>192</v>
      </c>
      <c r="E8" s="119" t="s">
        <v>210</v>
      </c>
    </row>
    <row r="9" spans="1:5" x14ac:dyDescent="0.25">
      <c r="A9" s="117" t="s">
        <v>136</v>
      </c>
      <c r="B9" s="118" t="s">
        <v>20</v>
      </c>
      <c r="C9" s="118" t="s">
        <v>33</v>
      </c>
      <c r="D9" s="119" t="s">
        <v>192</v>
      </c>
      <c r="E9" s="120" t="s">
        <v>201</v>
      </c>
    </row>
    <row r="10" spans="1:5" ht="26.4" x14ac:dyDescent="0.25">
      <c r="A10" s="121" t="s">
        <v>137</v>
      </c>
      <c r="B10" s="118" t="s">
        <v>20</v>
      </c>
      <c r="C10" s="118" t="s">
        <v>169</v>
      </c>
      <c r="D10" s="122" t="s">
        <v>193</v>
      </c>
      <c r="E10" s="120" t="s">
        <v>202</v>
      </c>
    </row>
    <row r="11" spans="1:5" ht="26.4" x14ac:dyDescent="0.25">
      <c r="A11" s="117" t="s">
        <v>138</v>
      </c>
      <c r="B11" s="111" t="s">
        <v>20</v>
      </c>
      <c r="C11" s="111" t="s">
        <v>170</v>
      </c>
      <c r="D11" s="122" t="s">
        <v>193</v>
      </c>
      <c r="E11" s="120" t="s">
        <v>203</v>
      </c>
    </row>
    <row r="12" spans="1:5" ht="26.4" x14ac:dyDescent="0.25">
      <c r="A12" s="117" t="s">
        <v>139</v>
      </c>
      <c r="B12" s="111" t="s">
        <v>20</v>
      </c>
      <c r="C12" s="111" t="s">
        <v>171</v>
      </c>
      <c r="D12" s="122" t="s">
        <v>193</v>
      </c>
      <c r="E12" s="120" t="s">
        <v>203</v>
      </c>
    </row>
    <row r="13" spans="1:5" ht="39.6" x14ac:dyDescent="0.25">
      <c r="A13" s="121" t="s">
        <v>140</v>
      </c>
      <c r="B13" s="118" t="s">
        <v>20</v>
      </c>
      <c r="C13" s="118" t="s">
        <v>172</v>
      </c>
      <c r="D13" s="122" t="s">
        <v>193</v>
      </c>
      <c r="E13" s="120" t="s">
        <v>204</v>
      </c>
    </row>
    <row r="14" spans="1:5" x14ac:dyDescent="0.25">
      <c r="A14" s="117" t="s">
        <v>141</v>
      </c>
      <c r="B14" s="123" t="s">
        <v>20</v>
      </c>
      <c r="C14" s="123" t="s">
        <v>173</v>
      </c>
      <c r="D14" s="119" t="s">
        <v>193</v>
      </c>
      <c r="E14" s="119" t="s">
        <v>205</v>
      </c>
    </row>
    <row r="15" spans="1:5" ht="26.4" x14ac:dyDescent="0.25">
      <c r="A15" s="121" t="s">
        <v>142</v>
      </c>
      <c r="B15" s="118" t="s">
        <v>20</v>
      </c>
      <c r="C15" s="118" t="s">
        <v>174</v>
      </c>
      <c r="D15" s="122" t="s">
        <v>193</v>
      </c>
      <c r="E15" s="120" t="s">
        <v>206</v>
      </c>
    </row>
    <row r="16" spans="1:5" x14ac:dyDescent="0.25">
      <c r="A16" s="117" t="s">
        <v>143</v>
      </c>
      <c r="B16" s="123" t="s">
        <v>20</v>
      </c>
      <c r="C16" s="123" t="s">
        <v>175</v>
      </c>
      <c r="D16" s="119" t="s">
        <v>193</v>
      </c>
      <c r="E16" s="120" t="s">
        <v>207</v>
      </c>
    </row>
    <row r="17" spans="1:5" x14ac:dyDescent="0.25">
      <c r="A17" s="117" t="s">
        <v>144</v>
      </c>
      <c r="B17" s="111" t="s">
        <v>20</v>
      </c>
      <c r="C17" s="111" t="s">
        <v>176</v>
      </c>
      <c r="D17" s="119" t="s">
        <v>193</v>
      </c>
      <c r="E17" s="119" t="s">
        <v>211</v>
      </c>
    </row>
    <row r="18" spans="1:5" x14ac:dyDescent="0.25">
      <c r="A18" s="117" t="s">
        <v>145</v>
      </c>
      <c r="B18" s="111" t="s">
        <v>20</v>
      </c>
      <c r="C18" s="111" t="s">
        <v>177</v>
      </c>
      <c r="D18" s="119" t="s">
        <v>193</v>
      </c>
      <c r="E18" s="119" t="s">
        <v>212</v>
      </c>
    </row>
    <row r="19" spans="1:5" x14ac:dyDescent="0.25">
      <c r="A19" s="117" t="s">
        <v>146</v>
      </c>
      <c r="B19" s="111" t="s">
        <v>20</v>
      </c>
      <c r="C19" s="111" t="s">
        <v>178</v>
      </c>
      <c r="D19" s="119" t="s">
        <v>192</v>
      </c>
      <c r="E19" s="119" t="s">
        <v>213</v>
      </c>
    </row>
    <row r="20" spans="1:5" x14ac:dyDescent="0.25">
      <c r="A20" s="117" t="s">
        <v>147</v>
      </c>
      <c r="B20" s="111" t="s">
        <v>20</v>
      </c>
      <c r="C20" s="111" t="s">
        <v>179</v>
      </c>
      <c r="D20" s="119" t="s">
        <v>194</v>
      </c>
      <c r="E20" s="119" t="s">
        <v>214</v>
      </c>
    </row>
    <row r="21" spans="1:5" x14ac:dyDescent="0.25">
      <c r="A21" s="124" t="s">
        <v>148</v>
      </c>
      <c r="B21" s="112" t="s">
        <v>21</v>
      </c>
      <c r="C21" s="112" t="s">
        <v>37</v>
      </c>
      <c r="D21" s="125" t="s">
        <v>192</v>
      </c>
      <c r="E21" s="125" t="s">
        <v>215</v>
      </c>
    </row>
    <row r="22" spans="1:5" x14ac:dyDescent="0.25">
      <c r="A22" s="124" t="s">
        <v>149</v>
      </c>
      <c r="B22" s="112" t="s">
        <v>21</v>
      </c>
      <c r="C22" s="112" t="s">
        <v>33</v>
      </c>
      <c r="D22" s="125" t="s">
        <v>192</v>
      </c>
      <c r="E22" s="126" t="s">
        <v>201</v>
      </c>
    </row>
    <row r="23" spans="1:5" ht="26.4" x14ac:dyDescent="0.25">
      <c r="A23" s="124" t="s">
        <v>150</v>
      </c>
      <c r="B23" s="113" t="s">
        <v>21</v>
      </c>
      <c r="C23" s="113" t="s">
        <v>195</v>
      </c>
      <c r="D23" s="113" t="s">
        <v>193</v>
      </c>
      <c r="E23" s="126" t="s">
        <v>202</v>
      </c>
    </row>
    <row r="24" spans="1:5" ht="26.4" x14ac:dyDescent="0.25">
      <c r="A24" s="124" t="s">
        <v>151</v>
      </c>
      <c r="B24" s="112" t="s">
        <v>21</v>
      </c>
      <c r="C24" s="112" t="s">
        <v>181</v>
      </c>
      <c r="D24" s="113" t="s">
        <v>193</v>
      </c>
      <c r="E24" s="126" t="s">
        <v>203</v>
      </c>
    </row>
    <row r="25" spans="1:5" ht="26.4" x14ac:dyDescent="0.25">
      <c r="A25" s="124" t="s">
        <v>152</v>
      </c>
      <c r="B25" s="112" t="s">
        <v>21</v>
      </c>
      <c r="C25" s="112" t="s">
        <v>182</v>
      </c>
      <c r="D25" s="113" t="s">
        <v>193</v>
      </c>
      <c r="E25" s="126" t="s">
        <v>203</v>
      </c>
    </row>
    <row r="26" spans="1:5" ht="39.6" x14ac:dyDescent="0.25">
      <c r="A26" s="127" t="s">
        <v>153</v>
      </c>
      <c r="B26" s="113" t="s">
        <v>21</v>
      </c>
      <c r="C26" s="113" t="s">
        <v>183</v>
      </c>
      <c r="D26" s="128" t="s">
        <v>193</v>
      </c>
      <c r="E26" s="126" t="s">
        <v>204</v>
      </c>
    </row>
    <row r="27" spans="1:5" x14ac:dyDescent="0.25">
      <c r="A27" s="124" t="s">
        <v>154</v>
      </c>
      <c r="B27" s="113" t="s">
        <v>21</v>
      </c>
      <c r="C27" s="113" t="s">
        <v>184</v>
      </c>
      <c r="D27" s="125" t="s">
        <v>193</v>
      </c>
      <c r="E27" s="125" t="s">
        <v>205</v>
      </c>
    </row>
    <row r="28" spans="1:5" ht="26.4" x14ac:dyDescent="0.25">
      <c r="A28" s="127" t="s">
        <v>155</v>
      </c>
      <c r="B28" s="113" t="s">
        <v>21</v>
      </c>
      <c r="C28" s="113" t="s">
        <v>185</v>
      </c>
      <c r="D28" s="128" t="s">
        <v>193</v>
      </c>
      <c r="E28" s="126" t="s">
        <v>206</v>
      </c>
    </row>
    <row r="29" spans="1:5" x14ac:dyDescent="0.25">
      <c r="A29" s="124" t="s">
        <v>156</v>
      </c>
      <c r="B29" s="113" t="s">
        <v>21</v>
      </c>
      <c r="C29" s="113" t="s">
        <v>186</v>
      </c>
      <c r="D29" s="125" t="s">
        <v>193</v>
      </c>
      <c r="E29" s="125" t="s">
        <v>207</v>
      </c>
    </row>
    <row r="30" spans="1:5" x14ac:dyDescent="0.25">
      <c r="A30" s="124" t="s">
        <v>157</v>
      </c>
      <c r="B30" s="112" t="s">
        <v>21</v>
      </c>
      <c r="C30" s="112" t="s">
        <v>187</v>
      </c>
      <c r="D30" s="125" t="s">
        <v>193</v>
      </c>
      <c r="E30" s="125" t="s">
        <v>216</v>
      </c>
    </row>
    <row r="31" spans="1:5" x14ac:dyDescent="0.25">
      <c r="A31" s="124" t="s">
        <v>158</v>
      </c>
      <c r="B31" s="112" t="s">
        <v>21</v>
      </c>
      <c r="C31" s="112" t="s">
        <v>188</v>
      </c>
      <c r="D31" s="125" t="s">
        <v>193</v>
      </c>
      <c r="E31" s="125" t="s">
        <v>217</v>
      </c>
    </row>
    <row r="32" spans="1:5" x14ac:dyDescent="0.25">
      <c r="A32" s="124" t="s">
        <v>159</v>
      </c>
      <c r="B32" s="112" t="s">
        <v>21</v>
      </c>
      <c r="C32" s="112" t="s">
        <v>189</v>
      </c>
      <c r="D32" s="125" t="s">
        <v>192</v>
      </c>
      <c r="E32" s="125" t="s">
        <v>218</v>
      </c>
    </row>
    <row r="33" spans="1:5" x14ac:dyDescent="0.25">
      <c r="A33" s="124" t="s">
        <v>160</v>
      </c>
      <c r="B33" s="112" t="s">
        <v>21</v>
      </c>
      <c r="C33" s="112" t="s">
        <v>190</v>
      </c>
      <c r="D33" s="125" t="s">
        <v>194</v>
      </c>
      <c r="E33" s="125" t="s">
        <v>219</v>
      </c>
    </row>
    <row r="34" spans="1:5" x14ac:dyDescent="0.25">
      <c r="A34" s="124" t="s">
        <v>161</v>
      </c>
      <c r="B34" s="112" t="s">
        <v>21</v>
      </c>
      <c r="C34" s="112" t="s">
        <v>130</v>
      </c>
      <c r="D34" s="125" t="s">
        <v>192</v>
      </c>
      <c r="E34" s="125" t="s">
        <v>220</v>
      </c>
    </row>
    <row r="35" spans="1:5" x14ac:dyDescent="0.25">
      <c r="A35" s="133" t="s">
        <v>162</v>
      </c>
      <c r="B35" s="114" t="s">
        <v>22</v>
      </c>
      <c r="C35" s="114" t="s">
        <v>40</v>
      </c>
      <c r="D35" s="134" t="s">
        <v>193</v>
      </c>
      <c r="E35" s="132" t="s">
        <v>221</v>
      </c>
    </row>
    <row r="36" spans="1:5" ht="26.4" x14ac:dyDescent="0.25">
      <c r="A36" s="133" t="s">
        <v>163</v>
      </c>
      <c r="B36" s="114" t="s">
        <v>22</v>
      </c>
      <c r="C36" s="114" t="s">
        <v>41</v>
      </c>
      <c r="D36" s="134" t="s">
        <v>192</v>
      </c>
      <c r="E36" s="132" t="s">
        <v>222</v>
      </c>
    </row>
    <row r="37" spans="1:5" x14ac:dyDescent="0.25">
      <c r="A37" s="129" t="s">
        <v>164</v>
      </c>
      <c r="B37" s="130" t="s">
        <v>23</v>
      </c>
      <c r="C37" s="130" t="s">
        <v>42</v>
      </c>
      <c r="D37" s="131" t="s">
        <v>192</v>
      </c>
      <c r="E37" s="131" t="s">
        <v>223</v>
      </c>
    </row>
    <row r="38" spans="1:5" x14ac:dyDescent="0.25">
      <c r="A38" s="129" t="s">
        <v>165</v>
      </c>
      <c r="B38" s="130" t="s">
        <v>23</v>
      </c>
      <c r="C38" s="130" t="s">
        <v>43</v>
      </c>
      <c r="D38" s="131" t="s">
        <v>192</v>
      </c>
      <c r="E38" s="131" t="s">
        <v>224</v>
      </c>
    </row>
    <row r="39" spans="1:5" x14ac:dyDescent="0.25">
      <c r="A39" s="129" t="s">
        <v>166</v>
      </c>
      <c r="B39" s="130" t="s">
        <v>23</v>
      </c>
      <c r="C39" s="130" t="s">
        <v>44</v>
      </c>
      <c r="D39" s="131" t="s">
        <v>192</v>
      </c>
      <c r="E39" s="131" t="s">
        <v>225</v>
      </c>
    </row>
    <row r="40" spans="1:5" x14ac:dyDescent="0.25">
      <c r="A40" s="129" t="s">
        <v>167</v>
      </c>
      <c r="B40" s="130" t="s">
        <v>23</v>
      </c>
      <c r="C40" s="130" t="s">
        <v>45</v>
      </c>
      <c r="D40" s="131" t="s">
        <v>192</v>
      </c>
      <c r="E40" s="131" t="s">
        <v>226</v>
      </c>
    </row>
  </sheetData>
  <conditionalFormatting sqref="B20:C20">
    <cfRule type="containsErrors" dxfId="14" priority="1">
      <formula>ISERROR(B20)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51A1A-B05B-4448-AED0-DEFE1D6E7398}">
  <sheetPr>
    <tabColor theme="3"/>
  </sheetPr>
  <dimension ref="A1:AM500"/>
  <sheetViews>
    <sheetView tabSelected="1" workbookViewId="0">
      <pane ySplit="3" topLeftCell="A4" activePane="bottomLeft" state="frozen"/>
      <selection pane="bottomLeft" activeCell="D4" sqref="D4"/>
    </sheetView>
  </sheetViews>
  <sheetFormatPr defaultRowHeight="13.2" x14ac:dyDescent="0.25"/>
  <cols>
    <col min="1" max="1" width="6.77734375" style="43" customWidth="1"/>
    <col min="2" max="2" width="13.21875" style="43" customWidth="1"/>
    <col min="3" max="3" width="25" style="43" customWidth="1"/>
    <col min="4" max="4" width="18.77734375" style="43" customWidth="1"/>
    <col min="5" max="5" width="22.21875" style="43" customWidth="1"/>
    <col min="6" max="6" width="13.44140625" style="43" customWidth="1"/>
    <col min="7" max="7" width="26.77734375" style="43" customWidth="1"/>
    <col min="8" max="8" width="13.77734375" style="43" customWidth="1"/>
    <col min="9" max="15" width="4.5546875" style="68" customWidth="1"/>
    <col min="16" max="16" width="14.77734375" style="1" bestFit="1" customWidth="1"/>
    <col min="17" max="17" width="15.21875" style="1" customWidth="1"/>
    <col min="18" max="18" width="22.44140625" style="43" customWidth="1"/>
    <col min="19" max="19" width="15.5546875" style="1" bestFit="1" customWidth="1"/>
    <col min="20" max="20" width="26.44140625" style="43" customWidth="1"/>
    <col min="21" max="21" width="13.77734375" style="43" customWidth="1"/>
    <col min="22" max="28" width="4.77734375" style="68" customWidth="1"/>
    <col min="29" max="30" width="12.77734375" style="1" customWidth="1"/>
    <col min="31" max="31" width="13" style="43" customWidth="1"/>
    <col min="32" max="32" width="15.44140625" style="1" bestFit="1" customWidth="1"/>
    <col min="33" max="33" width="10.21875" style="1" customWidth="1"/>
    <col min="34" max="34" width="8.5546875" style="1" customWidth="1"/>
    <col min="35" max="35" width="20.77734375" style="43" customWidth="1"/>
    <col min="36" max="36" width="25.21875" style="43" customWidth="1"/>
    <col min="37" max="37" width="16.77734375" style="43" customWidth="1"/>
    <col min="38" max="38" width="9.21875" style="43"/>
    <col min="39" max="39" width="17.44140625" style="43" customWidth="1"/>
  </cols>
  <sheetData>
    <row r="1" spans="1:39" s="10" customFormat="1" ht="16.2" thickBot="1" x14ac:dyDescent="0.3">
      <c r="A1" s="44" t="s">
        <v>19</v>
      </c>
      <c r="B1" s="45"/>
      <c r="C1" s="45"/>
      <c r="D1" s="45"/>
      <c r="E1" s="45"/>
      <c r="F1" s="46"/>
      <c r="G1" s="47" t="s">
        <v>20</v>
      </c>
      <c r="H1" s="41"/>
      <c r="I1" s="67"/>
      <c r="J1" s="67"/>
      <c r="K1" s="67"/>
      <c r="L1" s="67"/>
      <c r="M1" s="67"/>
      <c r="N1" s="67"/>
      <c r="O1" s="67"/>
      <c r="P1" s="33"/>
      <c r="Q1" s="33"/>
      <c r="R1" s="41"/>
      <c r="S1" s="37"/>
      <c r="T1" s="48" t="s">
        <v>21</v>
      </c>
      <c r="U1" s="42"/>
      <c r="V1" s="69"/>
      <c r="W1" s="69"/>
      <c r="X1" s="69"/>
      <c r="Y1" s="69"/>
      <c r="Z1" s="69"/>
      <c r="AA1" s="69"/>
      <c r="AB1" s="69"/>
      <c r="AC1" s="35"/>
      <c r="AD1" s="35"/>
      <c r="AE1" s="42"/>
      <c r="AF1" s="39"/>
      <c r="AG1" s="39"/>
      <c r="AH1" s="80" t="s">
        <v>22</v>
      </c>
      <c r="AI1" s="49"/>
      <c r="AJ1" s="44" t="s">
        <v>23</v>
      </c>
      <c r="AK1" s="45"/>
      <c r="AL1" s="45"/>
      <c r="AM1" s="46"/>
    </row>
    <row r="2" spans="1:39" s="8" customFormat="1" x14ac:dyDescent="0.25">
      <c r="A2" s="50"/>
      <c r="B2" s="51"/>
      <c r="C2" s="51"/>
      <c r="D2" s="51"/>
      <c r="E2" s="51"/>
      <c r="F2" s="52"/>
      <c r="G2" s="53"/>
      <c r="H2" s="54"/>
      <c r="I2" s="55" t="s">
        <v>24</v>
      </c>
      <c r="J2" s="93"/>
      <c r="K2" s="34"/>
      <c r="L2" s="34"/>
      <c r="M2" s="34"/>
      <c r="N2" s="34"/>
      <c r="O2" s="34"/>
      <c r="P2" s="34"/>
      <c r="Q2" s="56" t="s">
        <v>25</v>
      </c>
      <c r="R2" s="57"/>
      <c r="S2" s="38"/>
      <c r="T2" s="58"/>
      <c r="U2" s="59"/>
      <c r="V2" s="60" t="s">
        <v>26</v>
      </c>
      <c r="W2" s="104"/>
      <c r="X2" s="70"/>
      <c r="Y2" s="70"/>
      <c r="Z2" s="70"/>
      <c r="AA2" s="70"/>
      <c r="AB2" s="70"/>
      <c r="AC2" s="36"/>
      <c r="AD2" s="61" t="s">
        <v>27</v>
      </c>
      <c r="AE2" s="62"/>
      <c r="AF2" s="40"/>
      <c r="AG2" s="39"/>
      <c r="AH2" s="66"/>
      <c r="AI2" s="63"/>
      <c r="AJ2" s="50"/>
      <c r="AK2" s="51"/>
      <c r="AL2" s="51"/>
      <c r="AM2" s="52"/>
    </row>
    <row r="3" spans="1:39" s="11" customFormat="1" ht="68.400000000000006" thickBot="1" x14ac:dyDescent="0.3">
      <c r="A3" s="17" t="s">
        <v>28</v>
      </c>
      <c r="B3" s="18" t="s">
        <v>29</v>
      </c>
      <c r="C3" s="18" t="s">
        <v>30</v>
      </c>
      <c r="D3" s="18" t="s">
        <v>85</v>
      </c>
      <c r="E3" s="18" t="s">
        <v>0</v>
      </c>
      <c r="F3" s="19" t="s">
        <v>31</v>
      </c>
      <c r="G3" s="12" t="s">
        <v>32</v>
      </c>
      <c r="H3" s="13" t="s">
        <v>33</v>
      </c>
      <c r="I3" s="14" t="s">
        <v>1</v>
      </c>
      <c r="J3" s="106" t="s">
        <v>131</v>
      </c>
      <c r="K3" s="107" t="s">
        <v>132</v>
      </c>
      <c r="L3" s="14" t="s">
        <v>34</v>
      </c>
      <c r="M3" s="14" t="s">
        <v>35</v>
      </c>
      <c r="N3" s="14" t="s">
        <v>6</v>
      </c>
      <c r="O3" s="14" t="s">
        <v>7</v>
      </c>
      <c r="P3" s="29" t="s">
        <v>46</v>
      </c>
      <c r="Q3" s="30" t="s">
        <v>25</v>
      </c>
      <c r="R3" s="15" t="s">
        <v>36</v>
      </c>
      <c r="S3" s="16" t="s">
        <v>20</v>
      </c>
      <c r="T3" s="22" t="s">
        <v>37</v>
      </c>
      <c r="U3" s="28" t="s">
        <v>33</v>
      </c>
      <c r="V3" s="64" t="s">
        <v>1</v>
      </c>
      <c r="W3" s="105" t="s">
        <v>131</v>
      </c>
      <c r="X3" s="105" t="s">
        <v>132</v>
      </c>
      <c r="Y3" s="65" t="s">
        <v>34</v>
      </c>
      <c r="Z3" s="65" t="s">
        <v>35</v>
      </c>
      <c r="AA3" s="65" t="s">
        <v>6</v>
      </c>
      <c r="AB3" s="65" t="s">
        <v>7</v>
      </c>
      <c r="AC3" s="21" t="s">
        <v>38</v>
      </c>
      <c r="AD3" s="32" t="s">
        <v>39</v>
      </c>
      <c r="AE3" s="20" t="s">
        <v>36</v>
      </c>
      <c r="AF3" s="31" t="s">
        <v>21</v>
      </c>
      <c r="AG3" s="81" t="s">
        <v>130</v>
      </c>
      <c r="AH3" s="23" t="s">
        <v>40</v>
      </c>
      <c r="AI3" s="24" t="s">
        <v>41</v>
      </c>
      <c r="AJ3" s="25" t="s">
        <v>42</v>
      </c>
      <c r="AK3" s="26" t="s">
        <v>43</v>
      </c>
      <c r="AL3" s="26" t="s">
        <v>44</v>
      </c>
      <c r="AM3" s="27" t="s">
        <v>45</v>
      </c>
    </row>
    <row r="4" spans="1:39" ht="150" customHeight="1" x14ac:dyDescent="0.25">
      <c r="A4" s="86"/>
      <c r="B4" s="87"/>
      <c r="C4" s="90"/>
      <c r="D4" s="89"/>
      <c r="E4" s="89"/>
      <c r="F4" s="91"/>
      <c r="G4" s="92"/>
      <c r="H4" s="91"/>
      <c r="R4" s="89"/>
      <c r="S4" s="79" t="e" cm="1">
        <f t="array" ref="S4">INDEX('Risk Matrix'!$E$12:$I$16,MATCH(LEFT('Risk Register'!$Q4,1),'Risk Matrix'!$D$12:$D$16,0),LEFT($P4,1))</f>
        <v>#N/A</v>
      </c>
      <c r="T4" s="89"/>
      <c r="U4" s="91"/>
      <c r="AE4" s="89"/>
      <c r="AF4" s="79" t="e" cm="1">
        <f t="array" ref="AF4">IF(AND(AC4="",AD4="",T4&lt;&gt;""),"Eliminated",INDEX('Risk Matrix'!$E$12:$I$16,MATCH(LEFT('Risk Register'!$AD4,1),'Risk Matrix'!$D$12:$D$16,0),LEFT($AC4,1)))</f>
        <v>#N/A</v>
      </c>
      <c r="AG4" s="94"/>
      <c r="AI4" s="91"/>
    </row>
    <row r="5" spans="1:39" ht="150" customHeight="1" x14ac:dyDescent="0.25">
      <c r="A5" s="86"/>
      <c r="B5" s="87"/>
      <c r="C5" s="87"/>
      <c r="D5" s="89"/>
      <c r="E5" s="89"/>
      <c r="F5" s="91"/>
      <c r="G5" s="89"/>
      <c r="H5" s="91"/>
      <c r="R5" s="89"/>
      <c r="S5" s="79" t="e" cm="1">
        <f t="array" ref="S5">INDEX('Risk Matrix'!$E$12:$I$16,MATCH(LEFT('Risk Register'!$Q5,1),'Risk Matrix'!$D$12:$D$16,0),LEFT($P5,1))</f>
        <v>#N/A</v>
      </c>
      <c r="T5" s="89"/>
      <c r="U5" s="91"/>
      <c r="AE5" s="89"/>
      <c r="AF5" s="79" t="e" cm="1">
        <f t="array" ref="AF5">IF(AND(AC5="",AD5="",T5&lt;&gt;""),"Eliminated",INDEX('Risk Matrix'!$E$12:$I$16,MATCH(LEFT('Risk Register'!$AD5,1),'Risk Matrix'!$D$12:$D$16,0),LEFT($AC5,1)))</f>
        <v>#N/A</v>
      </c>
      <c r="AG5" s="94"/>
      <c r="AI5" s="89"/>
      <c r="AM5" s="96"/>
    </row>
    <row r="6" spans="1:39" ht="150" customHeight="1" x14ac:dyDescent="0.25">
      <c r="A6" s="86"/>
      <c r="B6" s="88"/>
      <c r="C6" s="87"/>
      <c r="D6" s="89"/>
      <c r="E6" s="89"/>
      <c r="F6" s="91"/>
      <c r="G6" s="89"/>
      <c r="H6" s="91"/>
      <c r="R6" s="89"/>
      <c r="S6" s="79" t="e" cm="1">
        <f t="array" ref="S6">INDEX('Risk Matrix'!$E$12:$I$16,MATCH(LEFT('Risk Register'!$Q6,1),'Risk Matrix'!$D$12:$D$16,0),LEFT($P6,1))</f>
        <v>#N/A</v>
      </c>
      <c r="T6" s="89"/>
      <c r="U6" s="91"/>
      <c r="AB6" s="97"/>
      <c r="AE6" s="89"/>
      <c r="AF6" s="79" t="e" cm="1">
        <f t="array" ref="AF6">IF(AND(AC6="",AD6="",T6&lt;&gt;""),"Eliminated",INDEX('Risk Matrix'!$E$12:$I$16,MATCH(LEFT('Risk Register'!$AD6,1),'Risk Matrix'!$D$12:$D$16,0),LEFT($AC6,1)))</f>
        <v>#N/A</v>
      </c>
      <c r="AG6" s="94"/>
      <c r="AI6" s="89"/>
      <c r="AM6" s="96"/>
    </row>
    <row r="7" spans="1:39" ht="150" customHeight="1" x14ac:dyDescent="0.25">
      <c r="A7" s="86"/>
      <c r="B7" s="88"/>
      <c r="C7" s="88"/>
      <c r="D7" s="89"/>
      <c r="E7" s="89"/>
      <c r="F7" s="91"/>
      <c r="G7" s="92"/>
      <c r="H7" s="91"/>
      <c r="R7" s="89"/>
      <c r="S7" s="79" t="e" cm="1">
        <f t="array" ref="S7">INDEX('Risk Matrix'!$E$12:$I$16,MATCH(LEFT('Risk Register'!$Q7,1),'Risk Matrix'!$D$12:$D$16,0),LEFT($P7,1))</f>
        <v>#N/A</v>
      </c>
      <c r="T7" s="89"/>
      <c r="U7" s="95"/>
      <c r="AF7" s="79" t="e" cm="1">
        <f t="array" ref="AF7">IF(AND(AC7="",AD7="",T7&lt;&gt;""),"Eliminated",INDEX('Risk Matrix'!$E$12:$I$16,MATCH(LEFT('Risk Register'!$AD7,1),'Risk Matrix'!$D$12:$D$16,0),LEFT($AC7,1)))</f>
        <v>#N/A</v>
      </c>
      <c r="AI7" s="89"/>
      <c r="AM7" s="96"/>
    </row>
    <row r="8" spans="1:39" ht="150" customHeight="1" x14ac:dyDescent="0.25">
      <c r="A8" s="86"/>
      <c r="B8" s="88"/>
      <c r="C8" s="88"/>
      <c r="D8" s="89"/>
      <c r="E8" s="89"/>
      <c r="F8" s="91"/>
      <c r="G8" s="89"/>
      <c r="H8" s="91"/>
      <c r="R8" s="89"/>
      <c r="S8" s="79" t="e" cm="1">
        <f t="array" ref="S8">INDEX('Risk Matrix'!$E$12:$I$16,MATCH(LEFT('Risk Register'!$Q8,1),'Risk Matrix'!$D$12:$D$16,0),LEFT($P8,1))</f>
        <v>#N/A</v>
      </c>
      <c r="T8" s="89"/>
      <c r="U8" s="89"/>
      <c r="AF8" s="79" t="e" cm="1">
        <f t="array" ref="AF8">IF(AND(AC8="",AD8="",T8&lt;&gt;""),"Eliminated",INDEX('Risk Matrix'!$E$12:$I$16,MATCH(LEFT('Risk Register'!$AD8,1),'Risk Matrix'!$D$12:$D$16,0),LEFT($AC8,1)))</f>
        <v>#N/A</v>
      </c>
      <c r="AI8" s="89"/>
      <c r="AM8" s="96"/>
    </row>
    <row r="9" spans="1:39" ht="150" customHeight="1" x14ac:dyDescent="0.25">
      <c r="A9" s="86"/>
      <c r="B9" s="88"/>
      <c r="C9" s="88"/>
      <c r="D9" s="89"/>
      <c r="E9" s="89"/>
      <c r="F9" s="91"/>
      <c r="G9" s="89"/>
      <c r="H9" s="91"/>
      <c r="R9" s="89"/>
      <c r="S9" s="79" t="e" cm="1">
        <f t="array" ref="S9">INDEX('Risk Matrix'!$E$12:$I$16,MATCH(LEFT('Risk Register'!$Q9,1),'Risk Matrix'!$D$12:$D$16,0),LEFT($P9,1))</f>
        <v>#N/A</v>
      </c>
      <c r="T9" s="89"/>
      <c r="U9" s="89"/>
      <c r="AF9" s="79" t="e" cm="1">
        <f t="array" ref="AF9">IF(AND(AC9="",AD9="",T9&lt;&gt;""),"Eliminated",INDEX('Risk Matrix'!$E$12:$I$16,MATCH(LEFT('Risk Register'!$AD9,1),'Risk Matrix'!$D$12:$D$16,0),LEFT($AC9,1)))</f>
        <v>#N/A</v>
      </c>
      <c r="AI9" s="89"/>
      <c r="AM9" s="96"/>
    </row>
    <row r="10" spans="1:39" x14ac:dyDescent="0.25">
      <c r="S10" s="79" t="e" cm="1">
        <f t="array" ref="S10">INDEX('Risk Matrix'!$E$12:$I$16,MATCH(LEFT('Risk Register'!$Q10,1),'Risk Matrix'!$D$12:$D$16,0),LEFT($P10,1))</f>
        <v>#N/A</v>
      </c>
      <c r="AF10" s="79" t="e" cm="1">
        <f t="array" ref="AF10">IF(AND(AC10="",AD10="",T10&lt;&gt;""),"Eliminated",INDEX('Risk Matrix'!$E$12:$I$16,MATCH(LEFT('Risk Register'!$AD10,1),'Risk Matrix'!$D$12:$D$16,0),LEFT($AC10,1)))</f>
        <v>#N/A</v>
      </c>
    </row>
    <row r="11" spans="1:39" x14ac:dyDescent="0.25">
      <c r="S11" s="79" t="e" cm="1">
        <f t="array" ref="S11">INDEX('Risk Matrix'!$E$12:$I$16,MATCH(LEFT('Risk Register'!$Q11,1),'Risk Matrix'!$D$12:$D$16,0),LEFT($P11,1))</f>
        <v>#N/A</v>
      </c>
      <c r="AF11" s="79" t="e" cm="1">
        <f t="array" ref="AF11">IF(AND(AC11="",AD11="",T11&lt;&gt;""),"Eliminated",INDEX('Risk Matrix'!$E$12:$I$16,MATCH(LEFT('Risk Register'!$AD11,1),'Risk Matrix'!$D$12:$D$16,0),LEFT($AC11,1)))</f>
        <v>#N/A</v>
      </c>
    </row>
    <row r="12" spans="1:39" x14ac:dyDescent="0.25">
      <c r="S12" s="79" t="e" cm="1">
        <f t="array" ref="S12">INDEX('Risk Matrix'!$E$12:$I$16,MATCH(LEFT('Risk Register'!$Q12,1),'Risk Matrix'!$D$12:$D$16,0),LEFT($P12,1))</f>
        <v>#N/A</v>
      </c>
      <c r="AF12" s="79" t="e" cm="1">
        <f t="array" ref="AF12">IF(AND(AC12="",AD12="",T12&lt;&gt;""),"Eliminated",INDEX('Risk Matrix'!$E$12:$I$16,MATCH(LEFT('Risk Register'!$AD12,1),'Risk Matrix'!$D$12:$D$16,0),LEFT($AC12,1)))</f>
        <v>#N/A</v>
      </c>
    </row>
    <row r="13" spans="1:39" x14ac:dyDescent="0.25">
      <c r="S13" s="79" t="e" cm="1">
        <f t="array" ref="S13">INDEX('Risk Matrix'!$E$12:$I$16,MATCH(LEFT('Risk Register'!$Q13,1),'Risk Matrix'!$D$12:$D$16,0),LEFT($P13,1))</f>
        <v>#N/A</v>
      </c>
      <c r="AF13" s="79" t="e" cm="1">
        <f t="array" ref="AF13">IF(AND(AC13="",AD13="",T13&lt;&gt;""),"Eliminated",INDEX('Risk Matrix'!$E$12:$I$16,MATCH(LEFT('Risk Register'!$AD13,1),'Risk Matrix'!$D$12:$D$16,0),LEFT($AC13,1)))</f>
        <v>#N/A</v>
      </c>
    </row>
    <row r="14" spans="1:39" x14ac:dyDescent="0.25">
      <c r="S14" s="79" t="e" cm="1">
        <f t="array" ref="S14">INDEX('Risk Matrix'!$E$12:$I$16,MATCH(LEFT('Risk Register'!$Q14,1),'Risk Matrix'!$D$12:$D$16,0),LEFT($P14,1))</f>
        <v>#N/A</v>
      </c>
      <c r="AF14" s="79" t="e" cm="1">
        <f t="array" ref="AF14">IF(AND(AC14="",AD14="",T14&lt;&gt;""),"Eliminated",INDEX('Risk Matrix'!$E$12:$I$16,MATCH(LEFT('Risk Register'!$AD14,1),'Risk Matrix'!$D$12:$D$16,0),LEFT($AC14,1)))</f>
        <v>#N/A</v>
      </c>
    </row>
    <row r="15" spans="1:39" x14ac:dyDescent="0.25">
      <c r="S15" s="79" t="e" cm="1">
        <f t="array" ref="S15">INDEX('Risk Matrix'!$E$12:$I$16,MATCH(LEFT('Risk Register'!$Q15,1),'Risk Matrix'!$D$12:$D$16,0),LEFT($P15,1))</f>
        <v>#N/A</v>
      </c>
      <c r="AF15" s="79" t="e" cm="1">
        <f t="array" ref="AF15">IF(AND(AC15="",AD15="",T15&lt;&gt;""),"Eliminated",INDEX('Risk Matrix'!$E$12:$I$16,MATCH(LEFT('Risk Register'!$AD15,1),'Risk Matrix'!$D$12:$D$16,0),LEFT($AC15,1)))</f>
        <v>#N/A</v>
      </c>
    </row>
    <row r="16" spans="1:39" x14ac:dyDescent="0.25">
      <c r="S16" s="79" t="e" cm="1">
        <f t="array" ref="S16">INDEX('Risk Matrix'!$E$12:$I$16,MATCH(LEFT('Risk Register'!$Q16,1),'Risk Matrix'!$D$12:$D$16,0),LEFT($P16,1))</f>
        <v>#N/A</v>
      </c>
      <c r="AF16" s="79" t="e" cm="1">
        <f t="array" ref="AF16">IF(AND(AC16="",AD16="",T16&lt;&gt;""),"Eliminated",INDEX('Risk Matrix'!$E$12:$I$16,MATCH(LEFT('Risk Register'!$AD16,1),'Risk Matrix'!$D$12:$D$16,0),LEFT($AC16,1)))</f>
        <v>#N/A</v>
      </c>
    </row>
    <row r="17" spans="19:32" x14ac:dyDescent="0.25">
      <c r="S17" s="79" t="e" cm="1">
        <f t="array" ref="S17">INDEX('Risk Matrix'!$E$12:$I$16,MATCH(LEFT('Risk Register'!$Q17,1),'Risk Matrix'!$D$12:$D$16,0),LEFT($P17,1))</f>
        <v>#N/A</v>
      </c>
      <c r="AF17" s="79" t="e" cm="1">
        <f t="array" ref="AF17">IF(AND(AC17="",AD17="",T17&lt;&gt;""),"Eliminated",INDEX('Risk Matrix'!$E$12:$I$16,MATCH(LEFT('Risk Register'!$AD17,1),'Risk Matrix'!$D$12:$D$16,0),LEFT($AC17,1)))</f>
        <v>#N/A</v>
      </c>
    </row>
    <row r="18" spans="19:32" x14ac:dyDescent="0.25">
      <c r="S18" s="79" t="e" cm="1">
        <f t="array" ref="S18">INDEX('Risk Matrix'!$E$12:$I$16,MATCH(LEFT('Risk Register'!$Q18,1),'Risk Matrix'!$D$12:$D$16,0),LEFT($P18,1))</f>
        <v>#N/A</v>
      </c>
      <c r="AF18" s="79" t="e" cm="1">
        <f t="array" ref="AF18">IF(AND(AC18="",AD18="",T18&lt;&gt;""),"Eliminated",INDEX('Risk Matrix'!$E$12:$I$16,MATCH(LEFT('Risk Register'!$AD18,1),'Risk Matrix'!$D$12:$D$16,0),LEFT($AC18,1)))</f>
        <v>#N/A</v>
      </c>
    </row>
    <row r="19" spans="19:32" x14ac:dyDescent="0.25">
      <c r="S19" s="79" t="e" cm="1">
        <f t="array" ref="S19">INDEX('Risk Matrix'!$E$12:$I$16,MATCH(LEFT('Risk Register'!$Q19,1),'Risk Matrix'!$D$12:$D$16,0),LEFT($P19,1))</f>
        <v>#N/A</v>
      </c>
      <c r="AF19" s="79" t="e" cm="1">
        <f t="array" ref="AF19">IF(AND(AC19="",AD19="",T19&lt;&gt;""),"Eliminated",INDEX('Risk Matrix'!$E$12:$I$16,MATCH(LEFT('Risk Register'!$AD19,1),'Risk Matrix'!$D$12:$D$16,0),LEFT($AC19,1)))</f>
        <v>#N/A</v>
      </c>
    </row>
    <row r="20" spans="19:32" x14ac:dyDescent="0.25">
      <c r="S20" s="79" t="e" cm="1">
        <f t="array" ref="S20">INDEX('Risk Matrix'!$E$12:$I$16,MATCH(LEFT('Risk Register'!$Q20,1),'Risk Matrix'!$D$12:$D$16,0),LEFT($P20,1))</f>
        <v>#N/A</v>
      </c>
      <c r="AF20" s="79" t="e" cm="1">
        <f t="array" ref="AF20">IF(AND(AC20="",AD20="",T20&lt;&gt;""),"Eliminated",INDEX('Risk Matrix'!$E$12:$I$16,MATCH(LEFT('Risk Register'!$AD20,1),'Risk Matrix'!$D$12:$D$16,0),LEFT($AC20,1)))</f>
        <v>#N/A</v>
      </c>
    </row>
    <row r="21" spans="19:32" x14ac:dyDescent="0.25">
      <c r="S21" s="79" t="e" cm="1">
        <f t="array" ref="S21">INDEX('Risk Matrix'!$E$12:$I$16,MATCH(LEFT('Risk Register'!$Q21,1),'Risk Matrix'!$D$12:$D$16,0),LEFT($P21,1))</f>
        <v>#N/A</v>
      </c>
      <c r="AF21" s="79" t="e" cm="1">
        <f t="array" ref="AF21">IF(AND(AC21="",AD21="",T21&lt;&gt;""),"Eliminated",INDEX('Risk Matrix'!$E$12:$I$16,MATCH(LEFT('Risk Register'!$AD21,1),'Risk Matrix'!$D$12:$D$16,0),LEFT($AC21,1)))</f>
        <v>#N/A</v>
      </c>
    </row>
    <row r="22" spans="19:32" x14ac:dyDescent="0.25">
      <c r="S22" s="79" t="e" cm="1">
        <f t="array" ref="S22">INDEX('Risk Matrix'!$E$12:$I$16,MATCH(LEFT('Risk Register'!$Q22,1),'Risk Matrix'!$D$12:$D$16,0),LEFT($P22,1))</f>
        <v>#N/A</v>
      </c>
      <c r="AF22" s="79" t="e" cm="1">
        <f t="array" ref="AF22">IF(AND(AC22="",AD22="",T22&lt;&gt;""),"Eliminated",INDEX('Risk Matrix'!$E$12:$I$16,MATCH(LEFT('Risk Register'!$AD22,1),'Risk Matrix'!$D$12:$D$16,0),LEFT($AC22,1)))</f>
        <v>#N/A</v>
      </c>
    </row>
    <row r="23" spans="19:32" x14ac:dyDescent="0.25">
      <c r="S23" s="79" t="e" cm="1">
        <f t="array" ref="S23">INDEX('Risk Matrix'!$E$12:$I$16,MATCH(LEFT('Risk Register'!$Q23,1),'Risk Matrix'!$D$12:$D$16,0),LEFT($P23,1))</f>
        <v>#N/A</v>
      </c>
      <c r="AF23" s="79" t="e" cm="1">
        <f t="array" ref="AF23">IF(AND(AC23="",AD23="",T23&lt;&gt;""),"Eliminated",INDEX('Risk Matrix'!$E$12:$I$16,MATCH(LEFT('Risk Register'!$AD23,1),'Risk Matrix'!$D$12:$D$16,0),LEFT($AC23,1)))</f>
        <v>#N/A</v>
      </c>
    </row>
    <row r="24" spans="19:32" x14ac:dyDescent="0.25">
      <c r="S24" s="79" t="e" cm="1">
        <f t="array" ref="S24">INDEX('Risk Matrix'!$E$12:$I$16,MATCH(LEFT('Risk Register'!$Q24,1),'Risk Matrix'!$D$12:$D$16,0),LEFT($P24,1))</f>
        <v>#N/A</v>
      </c>
      <c r="AF24" s="79" t="e" cm="1">
        <f t="array" ref="AF24">IF(AND(AC24="",AD24="",T24&lt;&gt;""),"Eliminated",INDEX('Risk Matrix'!$E$12:$I$16,MATCH(LEFT('Risk Register'!$AD24,1),'Risk Matrix'!$D$12:$D$16,0),LEFT($AC24,1)))</f>
        <v>#N/A</v>
      </c>
    </row>
    <row r="25" spans="19:32" x14ac:dyDescent="0.25">
      <c r="S25" s="79" t="e" cm="1">
        <f t="array" ref="S25">INDEX('Risk Matrix'!$E$12:$I$16,MATCH(LEFT('Risk Register'!$Q25,1),'Risk Matrix'!$D$12:$D$16,0),LEFT($P25,1))</f>
        <v>#N/A</v>
      </c>
      <c r="AF25" s="79" t="e" cm="1">
        <f t="array" ref="AF25">IF(AND(AC25="",AD25="",T25&lt;&gt;""),"Eliminated",INDEX('Risk Matrix'!$E$12:$I$16,MATCH(LEFT('Risk Register'!$AD25,1),'Risk Matrix'!$D$12:$D$16,0),LEFT($AC25,1)))</f>
        <v>#N/A</v>
      </c>
    </row>
    <row r="26" spans="19:32" x14ac:dyDescent="0.25">
      <c r="S26" s="79" t="e" cm="1">
        <f t="array" ref="S26">INDEX('Risk Matrix'!$E$12:$I$16,MATCH(LEFT('Risk Register'!$Q26,1),'Risk Matrix'!$D$12:$D$16,0),LEFT($P26,1))</f>
        <v>#N/A</v>
      </c>
      <c r="AF26" s="79" t="e" cm="1">
        <f t="array" ref="AF26">IF(AND(AC26="",AD26="",T26&lt;&gt;""),"Eliminated",INDEX('Risk Matrix'!$E$12:$I$16,MATCH(LEFT('Risk Register'!$AD26,1),'Risk Matrix'!$D$12:$D$16,0),LEFT($AC26,1)))</f>
        <v>#N/A</v>
      </c>
    </row>
    <row r="27" spans="19:32" x14ac:dyDescent="0.25">
      <c r="S27" s="79" t="e" cm="1">
        <f t="array" ref="S27">INDEX('Risk Matrix'!$E$12:$I$16,MATCH(LEFT('Risk Register'!$Q27,1),'Risk Matrix'!$D$12:$D$16,0),LEFT($P27,1))</f>
        <v>#N/A</v>
      </c>
      <c r="AF27" s="79" t="e" cm="1">
        <f t="array" ref="AF27">IF(AND(AC27="",AD27="",T27&lt;&gt;""),"Eliminated",INDEX('Risk Matrix'!$E$12:$I$16,MATCH(LEFT('Risk Register'!$AD27,1),'Risk Matrix'!$D$12:$D$16,0),LEFT($AC27,1)))</f>
        <v>#N/A</v>
      </c>
    </row>
    <row r="28" spans="19:32" x14ac:dyDescent="0.25">
      <c r="S28" s="79" t="e" cm="1">
        <f t="array" ref="S28">INDEX('Risk Matrix'!$E$12:$I$16,MATCH(LEFT('Risk Register'!$Q28,1),'Risk Matrix'!$D$12:$D$16,0),LEFT($P28,1))</f>
        <v>#N/A</v>
      </c>
      <c r="AF28" s="79" t="e" cm="1">
        <f t="array" ref="AF28">IF(AND(AC28="",AD28="",T28&lt;&gt;""),"Eliminated",INDEX('Risk Matrix'!$E$12:$I$16,MATCH(LEFT('Risk Register'!$AD28,1),'Risk Matrix'!$D$12:$D$16,0),LEFT($AC28,1)))</f>
        <v>#N/A</v>
      </c>
    </row>
    <row r="29" spans="19:32" x14ac:dyDescent="0.25">
      <c r="S29" s="79" t="e" cm="1">
        <f t="array" ref="S29">INDEX('Risk Matrix'!$E$12:$I$16,MATCH(LEFT('Risk Register'!$Q29,1),'Risk Matrix'!$D$12:$D$16,0),LEFT($P29,1))</f>
        <v>#N/A</v>
      </c>
      <c r="AF29" s="79" t="e" cm="1">
        <f t="array" ref="AF29">IF(AND(AC29="",AD29="",T29&lt;&gt;""),"Eliminated",INDEX('Risk Matrix'!$E$12:$I$16,MATCH(LEFT('Risk Register'!$AD29,1),'Risk Matrix'!$D$12:$D$16,0),LEFT($AC29,1)))</f>
        <v>#N/A</v>
      </c>
    </row>
    <row r="30" spans="19:32" x14ac:dyDescent="0.25">
      <c r="S30" s="79" t="e" cm="1">
        <f t="array" ref="S30">INDEX('Risk Matrix'!$E$12:$I$16,MATCH(LEFT('Risk Register'!$Q30,1),'Risk Matrix'!$D$12:$D$16,0),LEFT($P30,1))</f>
        <v>#N/A</v>
      </c>
      <c r="AF30" s="79" t="e" cm="1">
        <f t="array" ref="AF30">IF(AND(AC30="",AD30="",T30&lt;&gt;""),"Eliminated",INDEX('Risk Matrix'!$E$12:$I$16,MATCH(LEFT('Risk Register'!$AD30,1),'Risk Matrix'!$D$12:$D$16,0),LEFT($AC30,1)))</f>
        <v>#N/A</v>
      </c>
    </row>
    <row r="31" spans="19:32" x14ac:dyDescent="0.25">
      <c r="S31" s="79" t="e" cm="1">
        <f t="array" ref="S31">INDEX('Risk Matrix'!$E$12:$I$16,MATCH(LEFT('Risk Register'!$Q31,1),'Risk Matrix'!$D$12:$D$16,0),LEFT($P31,1))</f>
        <v>#N/A</v>
      </c>
      <c r="AF31" s="79" t="e" cm="1">
        <f t="array" ref="AF31">IF(AND(AC31="",AD31="",T31&lt;&gt;""),"Eliminated",INDEX('Risk Matrix'!$E$12:$I$16,MATCH(LEFT('Risk Register'!$AD31,1),'Risk Matrix'!$D$12:$D$16,0),LEFT($AC31,1)))</f>
        <v>#N/A</v>
      </c>
    </row>
    <row r="32" spans="19:32" x14ac:dyDescent="0.25">
      <c r="S32" s="79" t="e" cm="1">
        <f t="array" ref="S32">INDEX('Risk Matrix'!$E$12:$I$16,MATCH(LEFT('Risk Register'!$Q32,1),'Risk Matrix'!$D$12:$D$16,0),LEFT($P32,1))</f>
        <v>#N/A</v>
      </c>
      <c r="AF32" s="79" t="e" cm="1">
        <f t="array" ref="AF32">IF(AND(AC32="",AD32="",T32&lt;&gt;""),"Eliminated",INDEX('Risk Matrix'!$E$12:$I$16,MATCH(LEFT('Risk Register'!$AD32,1),'Risk Matrix'!$D$12:$D$16,0),LEFT($AC32,1)))</f>
        <v>#N/A</v>
      </c>
    </row>
    <row r="33" spans="19:32" x14ac:dyDescent="0.25">
      <c r="S33" s="79" t="e" cm="1">
        <f t="array" ref="S33">INDEX('Risk Matrix'!$E$12:$I$16,MATCH(LEFT('Risk Register'!$Q33,1),'Risk Matrix'!$D$12:$D$16,0),LEFT($P33,1))</f>
        <v>#N/A</v>
      </c>
      <c r="AF33" s="79" t="e" cm="1">
        <f t="array" ref="AF33">IF(AND(AC33="",AD33="",T33&lt;&gt;""),"Eliminated",INDEX('Risk Matrix'!$E$12:$I$16,MATCH(LEFT('Risk Register'!$AD33,1),'Risk Matrix'!$D$12:$D$16,0),LEFT($AC33,1)))</f>
        <v>#N/A</v>
      </c>
    </row>
    <row r="34" spans="19:32" x14ac:dyDescent="0.25">
      <c r="S34" s="79" t="e" cm="1">
        <f t="array" ref="S34">INDEX('Risk Matrix'!$E$12:$I$16,MATCH(LEFT('Risk Register'!$Q34,1),'Risk Matrix'!$D$12:$D$16,0),LEFT($P34,1))</f>
        <v>#N/A</v>
      </c>
      <c r="AF34" s="79" t="e" cm="1">
        <f t="array" ref="AF34">IF(AND(AC34="",AD34="",T34&lt;&gt;""),"Eliminated",INDEX('Risk Matrix'!$E$12:$I$16,MATCH(LEFT('Risk Register'!$AD34,1),'Risk Matrix'!$D$12:$D$16,0),LEFT($AC34,1)))</f>
        <v>#N/A</v>
      </c>
    </row>
    <row r="35" spans="19:32" x14ac:dyDescent="0.25">
      <c r="S35" s="79" t="e" cm="1">
        <f t="array" ref="S35">INDEX('Risk Matrix'!$E$12:$I$16,MATCH(LEFT('Risk Register'!$Q35,1),'Risk Matrix'!$D$12:$D$16,0),LEFT($P35,1))</f>
        <v>#N/A</v>
      </c>
      <c r="AF35" s="79" t="e" cm="1">
        <f t="array" ref="AF35">IF(AND(AC35="",AD35="",T35&lt;&gt;""),"Eliminated",INDEX('Risk Matrix'!$E$12:$I$16,MATCH(LEFT('Risk Register'!$AD35,1),'Risk Matrix'!$D$12:$D$16,0),LEFT($AC35,1)))</f>
        <v>#N/A</v>
      </c>
    </row>
    <row r="36" spans="19:32" x14ac:dyDescent="0.25">
      <c r="S36" s="79" t="e" cm="1">
        <f t="array" ref="S36">INDEX('Risk Matrix'!$E$12:$I$16,MATCH(LEFT('Risk Register'!$Q36,1),'Risk Matrix'!$D$12:$D$16,0),LEFT($P36,1))</f>
        <v>#N/A</v>
      </c>
      <c r="AF36" s="79" t="e" cm="1">
        <f t="array" ref="AF36">IF(AND(AC36="",AD36="",T36&lt;&gt;""),"Eliminated",INDEX('Risk Matrix'!$E$12:$I$16,MATCH(LEFT('Risk Register'!$AD36,1),'Risk Matrix'!$D$12:$D$16,0),LEFT($AC36,1)))</f>
        <v>#N/A</v>
      </c>
    </row>
    <row r="37" spans="19:32" x14ac:dyDescent="0.25">
      <c r="S37" s="79" t="e" cm="1">
        <f t="array" ref="S37">INDEX('Risk Matrix'!$E$12:$I$16,MATCH(LEFT('Risk Register'!$Q37,1),'Risk Matrix'!$D$12:$D$16,0),LEFT($P37,1))</f>
        <v>#N/A</v>
      </c>
      <c r="AF37" s="79" t="e" cm="1">
        <f t="array" ref="AF37">IF(AND(AC37="",AD37="",T37&lt;&gt;""),"Eliminated",INDEX('Risk Matrix'!$E$12:$I$16,MATCH(LEFT('Risk Register'!$AD37,1),'Risk Matrix'!$D$12:$D$16,0),LEFT($AC37,1)))</f>
        <v>#N/A</v>
      </c>
    </row>
    <row r="38" spans="19:32" x14ac:dyDescent="0.25">
      <c r="S38" s="79" t="e" cm="1">
        <f t="array" ref="S38">INDEX('Risk Matrix'!$E$12:$I$16,MATCH(LEFT('Risk Register'!$Q38,1),'Risk Matrix'!$D$12:$D$16,0),LEFT($P38,1))</f>
        <v>#N/A</v>
      </c>
      <c r="AF38" s="79" t="e" cm="1">
        <f t="array" ref="AF38">IF(AND(AC38="",AD38="",T38&lt;&gt;""),"Eliminated",INDEX('Risk Matrix'!$E$12:$I$16,MATCH(LEFT('Risk Register'!$AD38,1),'Risk Matrix'!$D$12:$D$16,0),LEFT($AC38,1)))</f>
        <v>#N/A</v>
      </c>
    </row>
    <row r="39" spans="19:32" x14ac:dyDescent="0.25">
      <c r="S39" s="79" t="e" cm="1">
        <f t="array" ref="S39">INDEX('Risk Matrix'!$E$12:$I$16,MATCH(LEFT('Risk Register'!$Q39,1),'Risk Matrix'!$D$12:$D$16,0),LEFT($P39,1))</f>
        <v>#N/A</v>
      </c>
      <c r="AF39" s="79" t="e" cm="1">
        <f t="array" ref="AF39">IF(AND(AC39="",AD39="",T39&lt;&gt;""),"Eliminated",INDEX('Risk Matrix'!$E$12:$I$16,MATCH(LEFT('Risk Register'!$AD39,1),'Risk Matrix'!$D$12:$D$16,0),LEFT($AC39,1)))</f>
        <v>#N/A</v>
      </c>
    </row>
    <row r="40" spans="19:32" x14ac:dyDescent="0.25">
      <c r="S40" s="79" t="e" cm="1">
        <f t="array" ref="S40">INDEX('Risk Matrix'!$E$12:$I$16,MATCH(LEFT('Risk Register'!$Q40,1),'Risk Matrix'!$D$12:$D$16,0),LEFT($P40,1))</f>
        <v>#N/A</v>
      </c>
      <c r="AF40" s="79" t="e" cm="1">
        <f t="array" ref="AF40">IF(AND(AC40="",AD40="",T40&lt;&gt;""),"Eliminated",INDEX('Risk Matrix'!$E$12:$I$16,MATCH(LEFT('Risk Register'!$AD40,1),'Risk Matrix'!$D$12:$D$16,0),LEFT($AC40,1)))</f>
        <v>#N/A</v>
      </c>
    </row>
    <row r="41" spans="19:32" x14ac:dyDescent="0.25">
      <c r="S41" s="79" t="e" cm="1">
        <f t="array" ref="S41">INDEX('Risk Matrix'!$E$12:$I$16,MATCH(LEFT('Risk Register'!$Q41,1),'Risk Matrix'!$D$12:$D$16,0),LEFT($P41,1))</f>
        <v>#N/A</v>
      </c>
      <c r="AF41" s="79" t="e" cm="1">
        <f t="array" ref="AF41">IF(AND(AC41="",AD41="",T41&lt;&gt;""),"Eliminated",INDEX('Risk Matrix'!$E$12:$I$16,MATCH(LEFT('Risk Register'!$AD41,1),'Risk Matrix'!$D$12:$D$16,0),LEFT($AC41,1)))</f>
        <v>#N/A</v>
      </c>
    </row>
    <row r="42" spans="19:32" x14ac:dyDescent="0.25">
      <c r="S42" s="79" t="e" cm="1">
        <f t="array" ref="S42">INDEX('Risk Matrix'!$E$12:$I$16,MATCH(LEFT('Risk Register'!$Q42,1),'Risk Matrix'!$D$12:$D$16,0),LEFT($P42,1))</f>
        <v>#N/A</v>
      </c>
      <c r="AF42" s="79" t="e" cm="1">
        <f t="array" ref="AF42">IF(AND(AC42="",AD42="",T42&lt;&gt;""),"Eliminated",INDEX('Risk Matrix'!$E$12:$I$16,MATCH(LEFT('Risk Register'!$AD42,1),'Risk Matrix'!$D$12:$D$16,0),LEFT($AC42,1)))</f>
        <v>#N/A</v>
      </c>
    </row>
    <row r="43" spans="19:32" x14ac:dyDescent="0.25">
      <c r="S43" s="79" t="e" cm="1">
        <f t="array" ref="S43">INDEX('Risk Matrix'!$E$12:$I$16,MATCH(LEFT('Risk Register'!$Q43,1),'Risk Matrix'!$D$12:$D$16,0),LEFT($P43,1))</f>
        <v>#N/A</v>
      </c>
      <c r="AF43" s="79" t="e" cm="1">
        <f t="array" ref="AF43">IF(AND(AC43="",AD43="",T43&lt;&gt;""),"Eliminated",INDEX('Risk Matrix'!$E$12:$I$16,MATCH(LEFT('Risk Register'!$AD43,1),'Risk Matrix'!$D$12:$D$16,0),LEFT($AC43,1)))</f>
        <v>#N/A</v>
      </c>
    </row>
    <row r="44" spans="19:32" x14ac:dyDescent="0.25">
      <c r="S44" s="79" t="e" cm="1">
        <f t="array" ref="S44">INDEX('Risk Matrix'!$E$12:$I$16,MATCH(LEFT('Risk Register'!$Q44,1),'Risk Matrix'!$D$12:$D$16,0),LEFT($P44,1))</f>
        <v>#N/A</v>
      </c>
      <c r="AF44" s="79" t="e" cm="1">
        <f t="array" ref="AF44">IF(AND(AC44="",AD44="",T44&lt;&gt;""),"Eliminated",INDEX('Risk Matrix'!$E$12:$I$16,MATCH(LEFT('Risk Register'!$AD44,1),'Risk Matrix'!$D$12:$D$16,0),LEFT($AC44,1)))</f>
        <v>#N/A</v>
      </c>
    </row>
    <row r="45" spans="19:32" x14ac:dyDescent="0.25">
      <c r="S45" s="79" t="e" cm="1">
        <f t="array" ref="S45">INDEX('Risk Matrix'!$E$12:$I$16,MATCH(LEFT('Risk Register'!$Q45,1),'Risk Matrix'!$D$12:$D$16,0),LEFT($P45,1))</f>
        <v>#N/A</v>
      </c>
      <c r="AF45" s="79" t="e" cm="1">
        <f t="array" ref="AF45">IF(AND(AC45="",AD45="",T45&lt;&gt;""),"Eliminated",INDEX('Risk Matrix'!$E$12:$I$16,MATCH(LEFT('Risk Register'!$AD45,1),'Risk Matrix'!$D$12:$D$16,0),LEFT($AC45,1)))</f>
        <v>#N/A</v>
      </c>
    </row>
    <row r="46" spans="19:32" x14ac:dyDescent="0.25">
      <c r="S46" s="79" t="e" cm="1">
        <f t="array" ref="S46">INDEX('Risk Matrix'!$E$12:$I$16,MATCH(LEFT('Risk Register'!$Q46,1),'Risk Matrix'!$D$12:$D$16,0),LEFT($P46,1))</f>
        <v>#N/A</v>
      </c>
      <c r="AF46" s="79" t="e" cm="1">
        <f t="array" ref="AF46">IF(AND(AC46="",AD46="",T46&lt;&gt;""),"Eliminated",INDEX('Risk Matrix'!$E$12:$I$16,MATCH(LEFT('Risk Register'!$AD46,1),'Risk Matrix'!$D$12:$D$16,0),LEFT($AC46,1)))</f>
        <v>#N/A</v>
      </c>
    </row>
    <row r="47" spans="19:32" x14ac:dyDescent="0.25">
      <c r="S47" s="79" t="e" cm="1">
        <f t="array" ref="S47">INDEX('Risk Matrix'!$E$12:$I$16,MATCH(LEFT('Risk Register'!$Q47,1),'Risk Matrix'!$D$12:$D$16,0),LEFT($P47,1))</f>
        <v>#N/A</v>
      </c>
      <c r="AF47" s="79" t="e" cm="1">
        <f t="array" ref="AF47">IF(AND(AC47="",AD47="",T47&lt;&gt;""),"Eliminated",INDEX('Risk Matrix'!$E$12:$I$16,MATCH(LEFT('Risk Register'!$AD47,1),'Risk Matrix'!$D$12:$D$16,0),LEFT($AC47,1)))</f>
        <v>#N/A</v>
      </c>
    </row>
    <row r="48" spans="19:32" x14ac:dyDescent="0.25">
      <c r="S48" s="79" t="e" cm="1">
        <f t="array" ref="S48">INDEX('Risk Matrix'!$E$12:$I$16,MATCH(LEFT('Risk Register'!$Q48,1),'Risk Matrix'!$D$12:$D$16,0),LEFT($P48,1))</f>
        <v>#N/A</v>
      </c>
      <c r="AF48" s="79" t="e" cm="1">
        <f t="array" ref="AF48">IF(AND(AC48="",AD48="",T48&lt;&gt;""),"Eliminated",INDEX('Risk Matrix'!$E$12:$I$16,MATCH(LEFT('Risk Register'!$AD48,1),'Risk Matrix'!$D$12:$D$16,0),LEFT($AC48,1)))</f>
        <v>#N/A</v>
      </c>
    </row>
    <row r="49" spans="19:32" x14ac:dyDescent="0.25">
      <c r="S49" s="79" t="e" cm="1">
        <f t="array" ref="S49">INDEX('Risk Matrix'!$E$12:$I$16,MATCH(LEFT('Risk Register'!$Q49,1),'Risk Matrix'!$D$12:$D$16,0),LEFT($P49,1))</f>
        <v>#N/A</v>
      </c>
      <c r="AF49" s="79" t="e" cm="1">
        <f t="array" ref="AF49">IF(AND(AC49="",AD49="",T49&lt;&gt;""),"Eliminated",INDEX('Risk Matrix'!$E$12:$I$16,MATCH(LEFT('Risk Register'!$AD49,1),'Risk Matrix'!$D$12:$D$16,0),LEFT($AC49,1)))</f>
        <v>#N/A</v>
      </c>
    </row>
    <row r="50" spans="19:32" x14ac:dyDescent="0.25">
      <c r="S50" s="79" t="e" cm="1">
        <f t="array" ref="S50">INDEX('Risk Matrix'!$E$12:$I$16,MATCH(LEFT('Risk Register'!$Q50,1),'Risk Matrix'!$D$12:$D$16,0),LEFT($P50,1))</f>
        <v>#N/A</v>
      </c>
      <c r="AF50" s="79" t="e" cm="1">
        <f t="array" ref="AF50">IF(AND(AC50="",AD50="",T50&lt;&gt;""),"Eliminated",INDEX('Risk Matrix'!$E$12:$I$16,MATCH(LEFT('Risk Register'!$AD50,1),'Risk Matrix'!$D$12:$D$16,0),LEFT($AC50,1)))</f>
        <v>#N/A</v>
      </c>
    </row>
    <row r="51" spans="19:32" x14ac:dyDescent="0.25">
      <c r="S51" s="79" t="e" cm="1">
        <f t="array" ref="S51">INDEX('Risk Matrix'!$E$12:$I$16,MATCH(LEFT('Risk Register'!$Q51,1),'Risk Matrix'!$D$12:$D$16,0),LEFT($P51,1))</f>
        <v>#N/A</v>
      </c>
      <c r="AF51" s="79" t="e" cm="1">
        <f t="array" ref="AF51">IF(AND(AC51="",AD51="",T51&lt;&gt;""),"Eliminated",INDEX('Risk Matrix'!$E$12:$I$16,MATCH(LEFT('Risk Register'!$AD51,1),'Risk Matrix'!$D$12:$D$16,0),LEFT($AC51,1)))</f>
        <v>#N/A</v>
      </c>
    </row>
    <row r="52" spans="19:32" x14ac:dyDescent="0.25">
      <c r="S52" s="79" t="e" cm="1">
        <f t="array" ref="S52">INDEX('Risk Matrix'!$E$12:$I$16,MATCH(LEFT('Risk Register'!$Q52,1),'Risk Matrix'!$D$12:$D$16,0),LEFT($P52,1))</f>
        <v>#N/A</v>
      </c>
      <c r="AF52" s="79" t="e" cm="1">
        <f t="array" ref="AF52">IF(AND(AC52="",AD52="",T52&lt;&gt;""),"Eliminated",INDEX('Risk Matrix'!$E$12:$I$16,MATCH(LEFT('Risk Register'!$AD52,1),'Risk Matrix'!$D$12:$D$16,0),LEFT($AC52,1)))</f>
        <v>#N/A</v>
      </c>
    </row>
    <row r="53" spans="19:32" x14ac:dyDescent="0.25">
      <c r="S53" s="79" t="e" cm="1">
        <f t="array" ref="S53">INDEX('Risk Matrix'!$E$12:$I$16,MATCH(LEFT('Risk Register'!$Q53,1),'Risk Matrix'!$D$12:$D$16,0),LEFT($P53,1))</f>
        <v>#N/A</v>
      </c>
      <c r="AF53" s="79" t="e" cm="1">
        <f t="array" ref="AF53">IF(AND(AC53="",AD53="",T53&lt;&gt;""),"Eliminated",INDEX('Risk Matrix'!$E$12:$I$16,MATCH(LEFT('Risk Register'!$AD53,1),'Risk Matrix'!$D$12:$D$16,0),LEFT($AC53,1)))</f>
        <v>#N/A</v>
      </c>
    </row>
    <row r="54" spans="19:32" x14ac:dyDescent="0.25">
      <c r="S54" s="79" t="e" cm="1">
        <f t="array" ref="S54">INDEX('Risk Matrix'!$E$12:$I$16,MATCH(LEFT('Risk Register'!$Q54,1),'Risk Matrix'!$D$12:$D$16,0),LEFT($P54,1))</f>
        <v>#N/A</v>
      </c>
      <c r="AF54" s="79" t="e" cm="1">
        <f t="array" ref="AF54">IF(AND(AC54="",AD54="",T54&lt;&gt;""),"Eliminated",INDEX('Risk Matrix'!$E$12:$I$16,MATCH(LEFT('Risk Register'!$AD54,1),'Risk Matrix'!$D$12:$D$16,0),LEFT($AC54,1)))</f>
        <v>#N/A</v>
      </c>
    </row>
    <row r="55" spans="19:32" x14ac:dyDescent="0.25">
      <c r="S55" s="79" t="e" cm="1">
        <f t="array" ref="S55">INDEX('Risk Matrix'!$E$12:$I$16,MATCH(LEFT('Risk Register'!$Q55,1),'Risk Matrix'!$D$12:$D$16,0),LEFT($P55,1))</f>
        <v>#N/A</v>
      </c>
      <c r="AF55" s="79" t="e" cm="1">
        <f t="array" ref="AF55">IF(AND(AC55="",AD55="",T55&lt;&gt;""),"Eliminated",INDEX('Risk Matrix'!$E$12:$I$16,MATCH(LEFT('Risk Register'!$AD55,1),'Risk Matrix'!$D$12:$D$16,0),LEFT($AC55,1)))</f>
        <v>#N/A</v>
      </c>
    </row>
    <row r="56" spans="19:32" x14ac:dyDescent="0.25">
      <c r="S56" s="79" t="e" cm="1">
        <f t="array" ref="S56">INDEX('Risk Matrix'!$E$12:$I$16,MATCH(LEFT('Risk Register'!$Q56,1),'Risk Matrix'!$D$12:$D$16,0),LEFT($P56,1))</f>
        <v>#N/A</v>
      </c>
      <c r="AF56" s="79" t="e" cm="1">
        <f t="array" ref="AF56">IF(AND(AC56="",AD56="",T56&lt;&gt;""),"Eliminated",INDEX('Risk Matrix'!$E$12:$I$16,MATCH(LEFT('Risk Register'!$AD56,1),'Risk Matrix'!$D$12:$D$16,0),LEFT($AC56,1)))</f>
        <v>#N/A</v>
      </c>
    </row>
    <row r="57" spans="19:32" x14ac:dyDescent="0.25">
      <c r="S57" s="79" t="e" cm="1">
        <f t="array" ref="S57">INDEX('Risk Matrix'!$E$12:$I$16,MATCH(LEFT('Risk Register'!$Q57,1),'Risk Matrix'!$D$12:$D$16,0),LEFT($P57,1))</f>
        <v>#N/A</v>
      </c>
      <c r="AF57" s="79" t="e" cm="1">
        <f t="array" ref="AF57">IF(AND(AC57="",AD57="",T57&lt;&gt;""),"Eliminated",INDEX('Risk Matrix'!$E$12:$I$16,MATCH(LEFT('Risk Register'!$AD57,1),'Risk Matrix'!$D$12:$D$16,0),LEFT($AC57,1)))</f>
        <v>#N/A</v>
      </c>
    </row>
    <row r="58" spans="19:32" x14ac:dyDescent="0.25">
      <c r="S58" s="79" t="e" cm="1">
        <f t="array" ref="S58">INDEX('Risk Matrix'!$E$12:$I$16,MATCH(LEFT('Risk Register'!$Q58,1),'Risk Matrix'!$D$12:$D$16,0),LEFT($P58,1))</f>
        <v>#N/A</v>
      </c>
      <c r="AF58" s="79" t="e" cm="1">
        <f t="array" ref="AF58">IF(AND(AC58="",AD58="",T58&lt;&gt;""),"Eliminated",INDEX('Risk Matrix'!$E$12:$I$16,MATCH(LEFT('Risk Register'!$AD58,1),'Risk Matrix'!$D$12:$D$16,0),LEFT($AC58,1)))</f>
        <v>#N/A</v>
      </c>
    </row>
    <row r="59" spans="19:32" x14ac:dyDescent="0.25">
      <c r="S59" s="79" t="e" cm="1">
        <f t="array" ref="S59">INDEX('Risk Matrix'!$E$12:$I$16,MATCH(LEFT('Risk Register'!$Q59,1),'Risk Matrix'!$D$12:$D$16,0),LEFT($P59,1))</f>
        <v>#N/A</v>
      </c>
      <c r="AF59" s="79" t="e" cm="1">
        <f t="array" ref="AF59">IF(AND(AC59="",AD59="",T59&lt;&gt;""),"Eliminated",INDEX('Risk Matrix'!$E$12:$I$16,MATCH(LEFT('Risk Register'!$AD59,1),'Risk Matrix'!$D$12:$D$16,0),LEFT($AC59,1)))</f>
        <v>#N/A</v>
      </c>
    </row>
    <row r="60" spans="19:32" x14ac:dyDescent="0.25">
      <c r="S60" s="79" t="e" cm="1">
        <f t="array" ref="S60">INDEX('Risk Matrix'!$E$12:$I$16,MATCH(LEFT('Risk Register'!$Q60,1),'Risk Matrix'!$D$12:$D$16,0),LEFT($P60,1))</f>
        <v>#N/A</v>
      </c>
      <c r="AF60" s="79" t="e" cm="1">
        <f t="array" ref="AF60">IF(AND(AC60="",AD60="",T60&lt;&gt;""),"Eliminated",INDEX('Risk Matrix'!$E$12:$I$16,MATCH(LEFT('Risk Register'!$AD60,1),'Risk Matrix'!$D$12:$D$16,0),LEFT($AC60,1)))</f>
        <v>#N/A</v>
      </c>
    </row>
    <row r="61" spans="19:32" x14ac:dyDescent="0.25">
      <c r="S61" s="79" t="e" cm="1">
        <f t="array" ref="S61">INDEX('Risk Matrix'!$E$12:$I$16,MATCH(LEFT('Risk Register'!$Q61,1),'Risk Matrix'!$D$12:$D$16,0),LEFT($P61,1))</f>
        <v>#N/A</v>
      </c>
      <c r="AF61" s="79" t="e" cm="1">
        <f t="array" ref="AF61">IF(AND(AC61="",AD61="",T61&lt;&gt;""),"Eliminated",INDEX('Risk Matrix'!$E$12:$I$16,MATCH(LEFT('Risk Register'!$AD61,1),'Risk Matrix'!$D$12:$D$16,0),LEFT($AC61,1)))</f>
        <v>#N/A</v>
      </c>
    </row>
    <row r="62" spans="19:32" x14ac:dyDescent="0.25">
      <c r="S62" s="79" t="e" cm="1">
        <f t="array" ref="S62">INDEX('Risk Matrix'!$E$12:$I$16,MATCH(LEFT('Risk Register'!$Q62,1),'Risk Matrix'!$D$12:$D$16,0),LEFT($P62,1))</f>
        <v>#N/A</v>
      </c>
      <c r="AF62" s="79" t="e" cm="1">
        <f t="array" ref="AF62">IF(AND(AC62="",AD62="",T62&lt;&gt;""),"Eliminated",INDEX('Risk Matrix'!$E$12:$I$16,MATCH(LEFT('Risk Register'!$AD62,1),'Risk Matrix'!$D$12:$D$16,0),LEFT($AC62,1)))</f>
        <v>#N/A</v>
      </c>
    </row>
    <row r="63" spans="19:32" x14ac:dyDescent="0.25">
      <c r="S63" s="79" t="e" cm="1">
        <f t="array" ref="S63">INDEX('Risk Matrix'!$E$12:$I$16,MATCH(LEFT('Risk Register'!$Q63,1),'Risk Matrix'!$D$12:$D$16,0),LEFT($P63,1))</f>
        <v>#N/A</v>
      </c>
      <c r="AF63" s="79" t="e" cm="1">
        <f t="array" ref="AF63">IF(AND(AC63="",AD63="",T63&lt;&gt;""),"Eliminated",INDEX('Risk Matrix'!$E$12:$I$16,MATCH(LEFT('Risk Register'!$AD63,1),'Risk Matrix'!$D$12:$D$16,0),LEFT($AC63,1)))</f>
        <v>#N/A</v>
      </c>
    </row>
    <row r="64" spans="19:32" x14ac:dyDescent="0.25">
      <c r="S64" s="79" t="e" cm="1">
        <f t="array" ref="S64">INDEX('Risk Matrix'!$E$12:$I$16,MATCH(LEFT('Risk Register'!$Q64,1),'Risk Matrix'!$D$12:$D$16,0),LEFT($P64,1))</f>
        <v>#N/A</v>
      </c>
      <c r="AF64" s="79" t="e" cm="1">
        <f t="array" ref="AF64">IF(AND(AC64="",AD64="",T64&lt;&gt;""),"Eliminated",INDEX('Risk Matrix'!$E$12:$I$16,MATCH(LEFT('Risk Register'!$AD64,1),'Risk Matrix'!$D$12:$D$16,0),LEFT($AC64,1)))</f>
        <v>#N/A</v>
      </c>
    </row>
    <row r="65" spans="19:32" x14ac:dyDescent="0.25">
      <c r="S65" s="79" t="e" cm="1">
        <f t="array" ref="S65">INDEX('Risk Matrix'!$E$12:$I$16,MATCH(LEFT('Risk Register'!$Q65,1),'Risk Matrix'!$D$12:$D$16,0),LEFT($P65,1))</f>
        <v>#N/A</v>
      </c>
      <c r="AF65" s="79" t="e" cm="1">
        <f t="array" ref="AF65">IF(AND(AC65="",AD65="",T65&lt;&gt;""),"Eliminated",INDEX('Risk Matrix'!$E$12:$I$16,MATCH(LEFT('Risk Register'!$AD65,1),'Risk Matrix'!$D$12:$D$16,0),LEFT($AC65,1)))</f>
        <v>#N/A</v>
      </c>
    </row>
    <row r="66" spans="19:32" x14ac:dyDescent="0.25">
      <c r="S66" s="79" t="e" cm="1">
        <f t="array" ref="S66">INDEX('Risk Matrix'!$E$12:$I$16,MATCH(LEFT('Risk Register'!$Q66,1),'Risk Matrix'!$D$12:$D$16,0),LEFT($P66,1))</f>
        <v>#N/A</v>
      </c>
      <c r="AF66" s="79" t="e" cm="1">
        <f t="array" ref="AF66">IF(AND(AC66="",AD66="",T66&lt;&gt;""),"Eliminated",INDEX('Risk Matrix'!$E$12:$I$16,MATCH(LEFT('Risk Register'!$AD66,1),'Risk Matrix'!$D$12:$D$16,0),LEFT($AC66,1)))</f>
        <v>#N/A</v>
      </c>
    </row>
    <row r="67" spans="19:32" x14ac:dyDescent="0.25">
      <c r="S67" s="79" t="e" cm="1">
        <f t="array" ref="S67">INDEX('Risk Matrix'!$E$12:$I$16,MATCH(LEFT('Risk Register'!$Q67,1),'Risk Matrix'!$D$12:$D$16,0),LEFT($P67,1))</f>
        <v>#N/A</v>
      </c>
      <c r="AF67" s="79" t="e" cm="1">
        <f t="array" ref="AF67">IF(AND(AC67="",AD67="",T67&lt;&gt;""),"Eliminated",INDEX('Risk Matrix'!$E$12:$I$16,MATCH(LEFT('Risk Register'!$AD67,1),'Risk Matrix'!$D$12:$D$16,0),LEFT($AC67,1)))</f>
        <v>#N/A</v>
      </c>
    </row>
    <row r="68" spans="19:32" x14ac:dyDescent="0.25">
      <c r="S68" s="79" t="e" cm="1">
        <f t="array" ref="S68">INDEX('Risk Matrix'!$E$12:$I$16,MATCH(LEFT('Risk Register'!$Q68,1),'Risk Matrix'!$D$12:$D$16,0),LEFT($P68,1))</f>
        <v>#N/A</v>
      </c>
      <c r="AF68" s="79" t="e" cm="1">
        <f t="array" ref="AF68">IF(AND(AC68="",AD68="",T68&lt;&gt;""),"Eliminated",INDEX('Risk Matrix'!$E$12:$I$16,MATCH(LEFT('Risk Register'!$AD68,1),'Risk Matrix'!$D$12:$D$16,0),LEFT($AC68,1)))</f>
        <v>#N/A</v>
      </c>
    </row>
    <row r="69" spans="19:32" x14ac:dyDescent="0.25">
      <c r="S69" s="79" t="e" cm="1">
        <f t="array" ref="S69">INDEX('Risk Matrix'!$E$12:$I$16,MATCH(LEFT('Risk Register'!$Q69,1),'Risk Matrix'!$D$12:$D$16,0),LEFT($P69,1))</f>
        <v>#N/A</v>
      </c>
      <c r="AF69" s="79" t="e" cm="1">
        <f t="array" ref="AF69">IF(AND(AC69="",AD69="",T69&lt;&gt;""),"Eliminated",INDEX('Risk Matrix'!$E$12:$I$16,MATCH(LEFT('Risk Register'!$AD69,1),'Risk Matrix'!$D$12:$D$16,0),LEFT($AC69,1)))</f>
        <v>#N/A</v>
      </c>
    </row>
    <row r="70" spans="19:32" x14ac:dyDescent="0.25">
      <c r="S70" s="79" t="e" cm="1">
        <f t="array" ref="S70">INDEX('Risk Matrix'!$E$12:$I$16,MATCH(LEFT('Risk Register'!$Q70,1),'Risk Matrix'!$D$12:$D$16,0),LEFT($P70,1))</f>
        <v>#N/A</v>
      </c>
      <c r="AF70" s="79" t="e" cm="1">
        <f t="array" ref="AF70">IF(AND(AC70="",AD70="",T70&lt;&gt;""),"Eliminated",INDEX('Risk Matrix'!$E$12:$I$16,MATCH(LEFT('Risk Register'!$AD70,1),'Risk Matrix'!$D$12:$D$16,0),LEFT($AC70,1)))</f>
        <v>#N/A</v>
      </c>
    </row>
    <row r="71" spans="19:32" x14ac:dyDescent="0.25">
      <c r="S71" s="79" t="e" cm="1">
        <f t="array" ref="S71">INDEX('Risk Matrix'!$E$12:$I$16,MATCH(LEFT('Risk Register'!$Q71,1),'Risk Matrix'!$D$12:$D$16,0),LEFT($P71,1))</f>
        <v>#N/A</v>
      </c>
      <c r="AF71" s="79" t="e" cm="1">
        <f t="array" ref="AF71">IF(AND(AC71="",AD71="",T71&lt;&gt;""),"Eliminated",INDEX('Risk Matrix'!$E$12:$I$16,MATCH(LEFT('Risk Register'!$AD71,1),'Risk Matrix'!$D$12:$D$16,0),LEFT($AC71,1)))</f>
        <v>#N/A</v>
      </c>
    </row>
    <row r="72" spans="19:32" x14ac:dyDescent="0.25">
      <c r="S72" s="79" t="e" cm="1">
        <f t="array" ref="S72">INDEX('Risk Matrix'!$E$12:$I$16,MATCH(LEFT('Risk Register'!$Q72,1),'Risk Matrix'!$D$12:$D$16,0),LEFT($P72,1))</f>
        <v>#N/A</v>
      </c>
      <c r="AF72" s="79" t="e" cm="1">
        <f t="array" ref="AF72">IF(AND(AC72="",AD72="",T72&lt;&gt;""),"Eliminated",INDEX('Risk Matrix'!$E$12:$I$16,MATCH(LEFT('Risk Register'!$AD72,1),'Risk Matrix'!$D$12:$D$16,0),LEFT($AC72,1)))</f>
        <v>#N/A</v>
      </c>
    </row>
    <row r="73" spans="19:32" x14ac:dyDescent="0.25">
      <c r="S73" s="79" t="e" cm="1">
        <f t="array" ref="S73">INDEX('Risk Matrix'!$E$12:$I$16,MATCH(LEFT('Risk Register'!$Q73,1),'Risk Matrix'!$D$12:$D$16,0),LEFT($P73,1))</f>
        <v>#N/A</v>
      </c>
      <c r="AF73" s="79" t="e" cm="1">
        <f t="array" ref="AF73">IF(AND(AC73="",AD73="",T73&lt;&gt;""),"Eliminated",INDEX('Risk Matrix'!$E$12:$I$16,MATCH(LEFT('Risk Register'!$AD73,1),'Risk Matrix'!$D$12:$D$16,0),LEFT($AC73,1)))</f>
        <v>#N/A</v>
      </c>
    </row>
    <row r="74" spans="19:32" x14ac:dyDescent="0.25">
      <c r="S74" s="79" t="e" cm="1">
        <f t="array" ref="S74">INDEX('Risk Matrix'!$E$12:$I$16,MATCH(LEFT('Risk Register'!$Q74,1),'Risk Matrix'!$D$12:$D$16,0),LEFT($P74,1))</f>
        <v>#N/A</v>
      </c>
      <c r="AF74" s="79" t="e" cm="1">
        <f t="array" ref="AF74">IF(AND(AC74="",AD74="",T74&lt;&gt;""),"Eliminated",INDEX('Risk Matrix'!$E$12:$I$16,MATCH(LEFT('Risk Register'!$AD74,1),'Risk Matrix'!$D$12:$D$16,0),LEFT($AC74,1)))</f>
        <v>#N/A</v>
      </c>
    </row>
    <row r="75" spans="19:32" x14ac:dyDescent="0.25">
      <c r="S75" s="79" t="e" cm="1">
        <f t="array" ref="S75">INDEX('Risk Matrix'!$E$12:$I$16,MATCH(LEFT('Risk Register'!$Q75,1),'Risk Matrix'!$D$12:$D$16,0),LEFT($P75,1))</f>
        <v>#N/A</v>
      </c>
      <c r="AF75" s="79" t="e" cm="1">
        <f t="array" ref="AF75">IF(AND(AC75="",AD75="",T75&lt;&gt;""),"Eliminated",INDEX('Risk Matrix'!$E$12:$I$16,MATCH(LEFT('Risk Register'!$AD75,1),'Risk Matrix'!$D$12:$D$16,0),LEFT($AC75,1)))</f>
        <v>#N/A</v>
      </c>
    </row>
    <row r="76" spans="19:32" x14ac:dyDescent="0.25">
      <c r="S76" s="79" t="e" cm="1">
        <f t="array" ref="S76">INDEX('Risk Matrix'!$E$12:$I$16,MATCH(LEFT('Risk Register'!$Q76,1),'Risk Matrix'!$D$12:$D$16,0),LEFT($P76,1))</f>
        <v>#N/A</v>
      </c>
      <c r="AF76" s="79" t="e" cm="1">
        <f t="array" ref="AF76">IF(AND(AC76="",AD76="",T76&lt;&gt;""),"Eliminated",INDEX('Risk Matrix'!$E$12:$I$16,MATCH(LEFT('Risk Register'!$AD76,1),'Risk Matrix'!$D$12:$D$16,0),LEFT($AC76,1)))</f>
        <v>#N/A</v>
      </c>
    </row>
    <row r="77" spans="19:32" x14ac:dyDescent="0.25">
      <c r="S77" s="79" t="e" cm="1">
        <f t="array" ref="S77">INDEX('Risk Matrix'!$E$12:$I$16,MATCH(LEFT('Risk Register'!$Q77,1),'Risk Matrix'!$D$12:$D$16,0),LEFT($P77,1))</f>
        <v>#N/A</v>
      </c>
      <c r="AF77" s="79" t="e" cm="1">
        <f t="array" ref="AF77">IF(AND(AC77="",AD77="",T77&lt;&gt;""),"Eliminated",INDEX('Risk Matrix'!$E$12:$I$16,MATCH(LEFT('Risk Register'!$AD77,1),'Risk Matrix'!$D$12:$D$16,0),LEFT($AC77,1)))</f>
        <v>#N/A</v>
      </c>
    </row>
    <row r="78" spans="19:32" x14ac:dyDescent="0.25">
      <c r="S78" s="79" t="e" cm="1">
        <f t="array" ref="S78">INDEX('Risk Matrix'!$E$12:$I$16,MATCH(LEFT('Risk Register'!$Q78,1),'Risk Matrix'!$D$12:$D$16,0),LEFT($P78,1))</f>
        <v>#N/A</v>
      </c>
      <c r="AF78" s="79" t="e" cm="1">
        <f t="array" ref="AF78">IF(AND(AC78="",AD78="",T78&lt;&gt;""),"Eliminated",INDEX('Risk Matrix'!$E$12:$I$16,MATCH(LEFT('Risk Register'!$AD78,1),'Risk Matrix'!$D$12:$D$16,0),LEFT($AC78,1)))</f>
        <v>#N/A</v>
      </c>
    </row>
    <row r="79" spans="19:32" x14ac:dyDescent="0.25">
      <c r="S79" s="79" t="e" cm="1">
        <f t="array" ref="S79">INDEX('Risk Matrix'!$E$12:$I$16,MATCH(LEFT('Risk Register'!$Q79,1),'Risk Matrix'!$D$12:$D$16,0),LEFT($P79,1))</f>
        <v>#N/A</v>
      </c>
      <c r="AF79" s="79" t="e" cm="1">
        <f t="array" ref="AF79">IF(AND(AC79="",AD79="",T79&lt;&gt;""),"Eliminated",INDEX('Risk Matrix'!$E$12:$I$16,MATCH(LEFT('Risk Register'!$AD79,1),'Risk Matrix'!$D$12:$D$16,0),LEFT($AC79,1)))</f>
        <v>#N/A</v>
      </c>
    </row>
    <row r="80" spans="19:32" x14ac:dyDescent="0.25">
      <c r="S80" s="79" t="e" cm="1">
        <f t="array" ref="S80">INDEX('Risk Matrix'!$E$12:$I$16,MATCH(LEFT('Risk Register'!$Q80,1),'Risk Matrix'!$D$12:$D$16,0),LEFT($P80,1))</f>
        <v>#N/A</v>
      </c>
      <c r="AF80" s="79" t="e" cm="1">
        <f t="array" ref="AF80">IF(AND(AC80="",AD80="",T80&lt;&gt;""),"Eliminated",INDEX('Risk Matrix'!$E$12:$I$16,MATCH(LEFT('Risk Register'!$AD80,1),'Risk Matrix'!$D$12:$D$16,0),LEFT($AC80,1)))</f>
        <v>#N/A</v>
      </c>
    </row>
    <row r="81" spans="19:32" x14ac:dyDescent="0.25">
      <c r="S81" s="79" t="e" cm="1">
        <f t="array" ref="S81">INDEX('Risk Matrix'!$E$12:$I$16,MATCH(LEFT('Risk Register'!$Q81,1),'Risk Matrix'!$D$12:$D$16,0),LEFT($P81,1))</f>
        <v>#N/A</v>
      </c>
      <c r="AF81" s="79" t="e" cm="1">
        <f t="array" ref="AF81">IF(AND(AC81="",AD81="",T81&lt;&gt;""),"Eliminated",INDEX('Risk Matrix'!$E$12:$I$16,MATCH(LEFT('Risk Register'!$AD81,1),'Risk Matrix'!$D$12:$D$16,0),LEFT($AC81,1)))</f>
        <v>#N/A</v>
      </c>
    </row>
    <row r="82" spans="19:32" x14ac:dyDescent="0.25">
      <c r="S82" s="79" t="e" cm="1">
        <f t="array" ref="S82">INDEX('Risk Matrix'!$E$12:$I$16,MATCH(LEFT('Risk Register'!$Q82,1),'Risk Matrix'!$D$12:$D$16,0),LEFT($P82,1))</f>
        <v>#N/A</v>
      </c>
      <c r="AF82" s="79" t="e" cm="1">
        <f t="array" ref="AF82">IF(AND(AC82="",AD82="",T82&lt;&gt;""),"Eliminated",INDEX('Risk Matrix'!$E$12:$I$16,MATCH(LEFT('Risk Register'!$AD82,1),'Risk Matrix'!$D$12:$D$16,0),LEFT($AC82,1)))</f>
        <v>#N/A</v>
      </c>
    </row>
    <row r="83" spans="19:32" x14ac:dyDescent="0.25">
      <c r="S83" s="79" t="e" cm="1">
        <f t="array" ref="S83">INDEX('Risk Matrix'!$E$12:$I$16,MATCH(LEFT('Risk Register'!$Q83,1),'Risk Matrix'!$D$12:$D$16,0),LEFT($P83,1))</f>
        <v>#N/A</v>
      </c>
      <c r="AF83" s="79" t="e" cm="1">
        <f t="array" ref="AF83">IF(AND(AC83="",AD83="",T83&lt;&gt;""),"Eliminated",INDEX('Risk Matrix'!$E$12:$I$16,MATCH(LEFT('Risk Register'!$AD83,1),'Risk Matrix'!$D$12:$D$16,0),LEFT($AC83,1)))</f>
        <v>#N/A</v>
      </c>
    </row>
    <row r="84" spans="19:32" x14ac:dyDescent="0.25">
      <c r="S84" s="79" t="e" cm="1">
        <f t="array" ref="S84">INDEX('Risk Matrix'!$E$12:$I$16,MATCH(LEFT('Risk Register'!$Q84,1),'Risk Matrix'!$D$12:$D$16,0),LEFT($P84,1))</f>
        <v>#N/A</v>
      </c>
      <c r="AF84" s="79" t="e" cm="1">
        <f t="array" ref="AF84">IF(AND(AC84="",AD84="",T84&lt;&gt;""),"Eliminated",INDEX('Risk Matrix'!$E$12:$I$16,MATCH(LEFT('Risk Register'!$AD84,1),'Risk Matrix'!$D$12:$D$16,0),LEFT($AC84,1)))</f>
        <v>#N/A</v>
      </c>
    </row>
    <row r="85" spans="19:32" x14ac:dyDescent="0.25">
      <c r="S85" s="79" t="e" cm="1">
        <f t="array" ref="S85">INDEX('Risk Matrix'!$E$12:$I$16,MATCH(LEFT('Risk Register'!$Q85,1),'Risk Matrix'!$D$12:$D$16,0),LEFT($P85,1))</f>
        <v>#N/A</v>
      </c>
      <c r="AF85" s="79" t="e" cm="1">
        <f t="array" ref="AF85">IF(AND(AC85="",AD85="",T85&lt;&gt;""),"Eliminated",INDEX('Risk Matrix'!$E$12:$I$16,MATCH(LEFT('Risk Register'!$AD85,1),'Risk Matrix'!$D$12:$D$16,0),LEFT($AC85,1)))</f>
        <v>#N/A</v>
      </c>
    </row>
    <row r="86" spans="19:32" x14ac:dyDescent="0.25">
      <c r="S86" s="79" t="e" cm="1">
        <f t="array" ref="S86">INDEX('Risk Matrix'!$E$12:$I$16,MATCH(LEFT('Risk Register'!$Q86,1),'Risk Matrix'!$D$12:$D$16,0),LEFT($P86,1))</f>
        <v>#N/A</v>
      </c>
      <c r="AF86" s="79" t="e" cm="1">
        <f t="array" ref="AF86">IF(AND(AC86="",AD86="",T86&lt;&gt;""),"Eliminated",INDEX('Risk Matrix'!$E$12:$I$16,MATCH(LEFT('Risk Register'!$AD86,1),'Risk Matrix'!$D$12:$D$16,0),LEFT($AC86,1)))</f>
        <v>#N/A</v>
      </c>
    </row>
    <row r="87" spans="19:32" x14ac:dyDescent="0.25">
      <c r="S87" s="79" t="e" cm="1">
        <f t="array" ref="S87">INDEX('Risk Matrix'!$E$12:$I$16,MATCH(LEFT('Risk Register'!$Q87,1),'Risk Matrix'!$D$12:$D$16,0),LEFT($P87,1))</f>
        <v>#N/A</v>
      </c>
      <c r="AF87" s="79" t="e" cm="1">
        <f t="array" ref="AF87">IF(AND(AC87="",AD87="",T87&lt;&gt;""),"Eliminated",INDEX('Risk Matrix'!$E$12:$I$16,MATCH(LEFT('Risk Register'!$AD87,1),'Risk Matrix'!$D$12:$D$16,0),LEFT($AC87,1)))</f>
        <v>#N/A</v>
      </c>
    </row>
    <row r="88" spans="19:32" x14ac:dyDescent="0.25">
      <c r="S88" s="79" t="e" cm="1">
        <f t="array" ref="S88">INDEX('Risk Matrix'!$E$12:$I$16,MATCH(LEFT('Risk Register'!$Q88,1),'Risk Matrix'!$D$12:$D$16,0),LEFT($P88,1))</f>
        <v>#N/A</v>
      </c>
      <c r="AF88" s="79" t="e" cm="1">
        <f t="array" ref="AF88">IF(AND(AC88="",AD88="",T88&lt;&gt;""),"Eliminated",INDEX('Risk Matrix'!$E$12:$I$16,MATCH(LEFT('Risk Register'!$AD88,1),'Risk Matrix'!$D$12:$D$16,0),LEFT($AC88,1)))</f>
        <v>#N/A</v>
      </c>
    </row>
    <row r="89" spans="19:32" x14ac:dyDescent="0.25">
      <c r="S89" s="79" t="e" cm="1">
        <f t="array" ref="S89">INDEX('Risk Matrix'!$E$12:$I$16,MATCH(LEFT('Risk Register'!$Q89,1),'Risk Matrix'!$D$12:$D$16,0),LEFT($P89,1))</f>
        <v>#N/A</v>
      </c>
      <c r="AF89" s="79" t="e" cm="1">
        <f t="array" ref="AF89">IF(AND(AC89="",AD89="",T89&lt;&gt;""),"Eliminated",INDEX('Risk Matrix'!$E$12:$I$16,MATCH(LEFT('Risk Register'!$AD89,1),'Risk Matrix'!$D$12:$D$16,0),LEFT($AC89,1)))</f>
        <v>#N/A</v>
      </c>
    </row>
    <row r="90" spans="19:32" x14ac:dyDescent="0.25">
      <c r="S90" s="79" t="e" cm="1">
        <f t="array" ref="S90">INDEX('Risk Matrix'!$E$12:$I$16,MATCH(LEFT('Risk Register'!$Q90,1),'Risk Matrix'!$D$12:$D$16,0),LEFT($P90,1))</f>
        <v>#N/A</v>
      </c>
      <c r="AF90" s="79" t="e" cm="1">
        <f t="array" ref="AF90">IF(AND(AC90="",AD90="",T90&lt;&gt;""),"Eliminated",INDEX('Risk Matrix'!$E$12:$I$16,MATCH(LEFT('Risk Register'!$AD90,1),'Risk Matrix'!$D$12:$D$16,0),LEFT($AC90,1)))</f>
        <v>#N/A</v>
      </c>
    </row>
    <row r="91" spans="19:32" x14ac:dyDescent="0.25">
      <c r="S91" s="79" t="e" cm="1">
        <f t="array" ref="S91">INDEX('Risk Matrix'!$E$12:$I$16,MATCH(LEFT('Risk Register'!$Q91,1),'Risk Matrix'!$D$12:$D$16,0),LEFT($P91,1))</f>
        <v>#N/A</v>
      </c>
      <c r="AF91" s="79" t="e" cm="1">
        <f t="array" ref="AF91">IF(AND(AC91="",AD91="",T91&lt;&gt;""),"Eliminated",INDEX('Risk Matrix'!$E$12:$I$16,MATCH(LEFT('Risk Register'!$AD91,1),'Risk Matrix'!$D$12:$D$16,0),LEFT($AC91,1)))</f>
        <v>#N/A</v>
      </c>
    </row>
    <row r="92" spans="19:32" x14ac:dyDescent="0.25">
      <c r="S92" s="79" t="e" cm="1">
        <f t="array" ref="S92">INDEX('Risk Matrix'!$E$12:$I$16,MATCH(LEFT('Risk Register'!$Q92,1),'Risk Matrix'!$D$12:$D$16,0),LEFT($P92,1))</f>
        <v>#N/A</v>
      </c>
      <c r="AF92" s="79" t="e" cm="1">
        <f t="array" ref="AF92">IF(AND(AC92="",AD92="",T92&lt;&gt;""),"Eliminated",INDEX('Risk Matrix'!$E$12:$I$16,MATCH(LEFT('Risk Register'!$AD92,1),'Risk Matrix'!$D$12:$D$16,0),LEFT($AC92,1)))</f>
        <v>#N/A</v>
      </c>
    </row>
    <row r="93" spans="19:32" x14ac:dyDescent="0.25">
      <c r="S93" s="79" t="e" cm="1">
        <f t="array" ref="S93">INDEX('Risk Matrix'!$E$12:$I$16,MATCH(LEFT('Risk Register'!$Q93,1),'Risk Matrix'!$D$12:$D$16,0),LEFT($P93,1))</f>
        <v>#N/A</v>
      </c>
      <c r="AF93" s="79" t="e" cm="1">
        <f t="array" ref="AF93">IF(AND(AC93="",AD93="",T93&lt;&gt;""),"Eliminated",INDEX('Risk Matrix'!$E$12:$I$16,MATCH(LEFT('Risk Register'!$AD93,1),'Risk Matrix'!$D$12:$D$16,0),LEFT($AC93,1)))</f>
        <v>#N/A</v>
      </c>
    </row>
    <row r="94" spans="19:32" x14ac:dyDescent="0.25">
      <c r="S94" s="79" t="e" cm="1">
        <f t="array" ref="S94">INDEX('Risk Matrix'!$E$12:$I$16,MATCH(LEFT('Risk Register'!$Q94,1),'Risk Matrix'!$D$12:$D$16,0),LEFT($P94,1))</f>
        <v>#N/A</v>
      </c>
      <c r="AF94" s="79" t="e" cm="1">
        <f t="array" ref="AF94">IF(AND(AC94="",AD94="",T94&lt;&gt;""),"Eliminated",INDEX('Risk Matrix'!$E$12:$I$16,MATCH(LEFT('Risk Register'!$AD94,1),'Risk Matrix'!$D$12:$D$16,0),LEFT($AC94,1)))</f>
        <v>#N/A</v>
      </c>
    </row>
    <row r="95" spans="19:32" x14ac:dyDescent="0.25">
      <c r="S95" s="79" t="e" cm="1">
        <f t="array" ref="S95">INDEX('Risk Matrix'!$E$12:$I$16,MATCH(LEFT('Risk Register'!$Q95,1),'Risk Matrix'!$D$12:$D$16,0),LEFT($P95,1))</f>
        <v>#N/A</v>
      </c>
      <c r="AF95" s="79" t="e" cm="1">
        <f t="array" ref="AF95">IF(AND(AC95="",AD95="",T95&lt;&gt;""),"Eliminated",INDEX('Risk Matrix'!$E$12:$I$16,MATCH(LEFT('Risk Register'!$AD95,1),'Risk Matrix'!$D$12:$D$16,0),LEFT($AC95,1)))</f>
        <v>#N/A</v>
      </c>
    </row>
    <row r="96" spans="19:32" x14ac:dyDescent="0.25">
      <c r="S96" s="79" t="e" cm="1">
        <f t="array" ref="S96">INDEX('Risk Matrix'!$E$12:$I$16,MATCH(LEFT('Risk Register'!$Q96,1),'Risk Matrix'!$D$12:$D$16,0),LEFT($P96,1))</f>
        <v>#N/A</v>
      </c>
      <c r="AF96" s="79" t="e" cm="1">
        <f t="array" ref="AF96">IF(AND(AC96="",AD96="",T96&lt;&gt;""),"Eliminated",INDEX('Risk Matrix'!$E$12:$I$16,MATCH(LEFT('Risk Register'!$AD96,1),'Risk Matrix'!$D$12:$D$16,0),LEFT($AC96,1)))</f>
        <v>#N/A</v>
      </c>
    </row>
    <row r="97" spans="19:32" x14ac:dyDescent="0.25">
      <c r="S97" s="79" t="e" cm="1">
        <f t="array" ref="S97">INDEX('Risk Matrix'!$E$12:$I$16,MATCH(LEFT('Risk Register'!$Q97,1),'Risk Matrix'!$D$12:$D$16,0),LEFT($P97,1))</f>
        <v>#N/A</v>
      </c>
      <c r="AF97" s="79" t="e" cm="1">
        <f t="array" ref="AF97">IF(AND(AC97="",AD97="",T97&lt;&gt;""),"Eliminated",INDEX('Risk Matrix'!$E$12:$I$16,MATCH(LEFT('Risk Register'!$AD97,1),'Risk Matrix'!$D$12:$D$16,0),LEFT($AC97,1)))</f>
        <v>#N/A</v>
      </c>
    </row>
    <row r="98" spans="19:32" x14ac:dyDescent="0.25">
      <c r="S98" s="79" t="e" cm="1">
        <f t="array" ref="S98">INDEX('Risk Matrix'!$E$12:$I$16,MATCH(LEFT('Risk Register'!$Q98,1),'Risk Matrix'!$D$12:$D$16,0),LEFT($P98,1))</f>
        <v>#N/A</v>
      </c>
      <c r="AF98" s="79" t="e" cm="1">
        <f t="array" ref="AF98">IF(AND(AC98="",AD98="",T98&lt;&gt;""),"Eliminated",INDEX('Risk Matrix'!$E$12:$I$16,MATCH(LEFT('Risk Register'!$AD98,1),'Risk Matrix'!$D$12:$D$16,0),LEFT($AC98,1)))</f>
        <v>#N/A</v>
      </c>
    </row>
    <row r="99" spans="19:32" x14ac:dyDescent="0.25">
      <c r="S99" s="79" t="e" cm="1">
        <f t="array" ref="S99">INDEX('Risk Matrix'!$E$12:$I$16,MATCH(LEFT('Risk Register'!$Q99,1),'Risk Matrix'!$D$12:$D$16,0),LEFT($P99,1))</f>
        <v>#N/A</v>
      </c>
      <c r="AF99" s="79" t="e" cm="1">
        <f t="array" ref="AF99">IF(AND(AC99="",AD99="",T99&lt;&gt;""),"Eliminated",INDEX('Risk Matrix'!$E$12:$I$16,MATCH(LEFT('Risk Register'!$AD99,1),'Risk Matrix'!$D$12:$D$16,0),LEFT($AC99,1)))</f>
        <v>#N/A</v>
      </c>
    </row>
    <row r="100" spans="19:32" x14ac:dyDescent="0.25">
      <c r="S100" s="79" t="e" cm="1">
        <f t="array" ref="S100">INDEX('Risk Matrix'!$E$12:$I$16,MATCH(LEFT('Risk Register'!$Q100,1),'Risk Matrix'!$D$12:$D$16,0),LEFT($P100,1))</f>
        <v>#N/A</v>
      </c>
      <c r="AF100" s="79" t="e" cm="1">
        <f t="array" ref="AF100">IF(AND(AC100="",AD100="",T100&lt;&gt;""),"Eliminated",INDEX('Risk Matrix'!$E$12:$I$16,MATCH(LEFT('Risk Register'!$AD100,1),'Risk Matrix'!$D$12:$D$16,0),LEFT($AC100,1)))</f>
        <v>#N/A</v>
      </c>
    </row>
    <row r="101" spans="19:32" x14ac:dyDescent="0.25">
      <c r="S101" s="79"/>
      <c r="AF101" s="79" t="e" cm="1">
        <f t="array" ref="AF101">IF(AND(AC101="",AD101="",T101&lt;&gt;""),"Eliminated",INDEX('Risk Matrix'!$E$12:$I$16,MATCH(LEFT('Risk Register'!$AD101,1),'Risk Matrix'!$D$12:$D$16,0),LEFT($AC101,1)))</f>
        <v>#N/A</v>
      </c>
    </row>
    <row r="102" spans="19:32" x14ac:dyDescent="0.25">
      <c r="S102" s="79"/>
      <c r="AF102" s="79" t="e" cm="1">
        <f t="array" ref="AF102">IF(AND(AC102="",AD102="",T102&lt;&gt;""),"Eliminated",INDEX('Risk Matrix'!$E$12:$I$16,MATCH(LEFT('Risk Register'!$AD102,1),'Risk Matrix'!$D$12:$D$16,0),LEFT($AC102,1)))</f>
        <v>#N/A</v>
      </c>
    </row>
    <row r="103" spans="19:32" x14ac:dyDescent="0.25">
      <c r="AF103" s="79" t="e" cm="1">
        <f t="array" ref="AF103">IF(AND(AC103="",AD103="",T103&lt;&gt;""),"Eliminated",INDEX('Risk Matrix'!$E$12:$I$16,MATCH(LEFT('Risk Register'!$AD103,1),'Risk Matrix'!$D$12:$D$16,0),LEFT($AC103,1)))</f>
        <v>#N/A</v>
      </c>
    </row>
    <row r="104" spans="19:32" x14ac:dyDescent="0.25">
      <c r="AF104" s="79" t="e" cm="1">
        <f t="array" ref="AF104">IF(AND(AC104="",AD104="",T104&lt;&gt;""),"Eliminated",INDEX('Risk Matrix'!$E$12:$I$16,MATCH(LEFT('Risk Register'!$AD104,1),'Risk Matrix'!$D$12:$D$16,0),LEFT($AC104,1)))</f>
        <v>#N/A</v>
      </c>
    </row>
    <row r="105" spans="19:32" x14ac:dyDescent="0.25">
      <c r="AF105" s="79" t="e" cm="1">
        <f t="array" ref="AF105">IF(AND(AC105="",AD105="",T105&lt;&gt;""),"Eliminated",INDEX('Risk Matrix'!$E$12:$I$16,MATCH(LEFT('Risk Register'!$AD105,1),'Risk Matrix'!$D$12:$D$16,0),LEFT($AC105,1)))</f>
        <v>#N/A</v>
      </c>
    </row>
    <row r="106" spans="19:32" x14ac:dyDescent="0.25">
      <c r="AF106" s="79" t="e" cm="1">
        <f t="array" ref="AF106">IF(AND(AC106="",AD106="",T106&lt;&gt;""),"Eliminated",INDEX('Risk Matrix'!$E$12:$I$16,MATCH(LEFT('Risk Register'!$AD106,1),'Risk Matrix'!$D$12:$D$16,0),LEFT($AC106,1)))</f>
        <v>#N/A</v>
      </c>
    </row>
    <row r="107" spans="19:32" x14ac:dyDescent="0.25">
      <c r="AF107" s="79" t="e" cm="1">
        <f t="array" ref="AF107">IF(AND(AC107="",AD107="",T107&lt;&gt;""),"Eliminated",INDEX('Risk Matrix'!$E$12:$I$16,MATCH(LEFT('Risk Register'!$AD107,1),'Risk Matrix'!$D$12:$D$16,0),LEFT($AC107,1)))</f>
        <v>#N/A</v>
      </c>
    </row>
    <row r="108" spans="19:32" x14ac:dyDescent="0.25">
      <c r="AF108" s="79" t="e" cm="1">
        <f t="array" ref="AF108">IF(AND(AC108="",AD108="",T108&lt;&gt;""),"Eliminated",INDEX('Risk Matrix'!$E$12:$I$16,MATCH(LEFT('Risk Register'!$AD108,1),'Risk Matrix'!$D$12:$D$16,0),LEFT($AC108,1)))</f>
        <v>#N/A</v>
      </c>
    </row>
    <row r="109" spans="19:32" x14ac:dyDescent="0.25">
      <c r="AF109" s="79" t="e" cm="1">
        <f t="array" ref="AF109">IF(AND(AC109="",AD109="",T109&lt;&gt;""),"Eliminated",INDEX('Risk Matrix'!$E$12:$I$16,MATCH(LEFT('Risk Register'!$AD109,1),'Risk Matrix'!$D$12:$D$16,0),LEFT($AC109,1)))</f>
        <v>#N/A</v>
      </c>
    </row>
    <row r="110" spans="19:32" x14ac:dyDescent="0.25">
      <c r="AF110" s="79" t="e" cm="1">
        <f t="array" ref="AF110">IF(AND(AC110="",AD110="",T110&lt;&gt;""),"Eliminated",INDEX('Risk Matrix'!$E$12:$I$16,MATCH(LEFT('Risk Register'!$AD110,1),'Risk Matrix'!$D$12:$D$16,0),LEFT($AC110,1)))</f>
        <v>#N/A</v>
      </c>
    </row>
    <row r="111" spans="19:32" x14ac:dyDescent="0.25">
      <c r="AF111" s="79" t="e" cm="1">
        <f t="array" ref="AF111">IF(AND(AC111="",AD111="",T111&lt;&gt;""),"Eliminated",INDEX('Risk Matrix'!$E$12:$I$16,MATCH(LEFT('Risk Register'!$AD111,1),'Risk Matrix'!$D$12:$D$16,0),LEFT($AC111,1)))</f>
        <v>#N/A</v>
      </c>
    </row>
    <row r="112" spans="19:32" x14ac:dyDescent="0.25">
      <c r="AF112" s="79" t="e" cm="1">
        <f t="array" ref="AF112">IF(AND(AC112="",AD112="",T112&lt;&gt;""),"Eliminated",INDEX('Risk Matrix'!$E$12:$I$16,MATCH(LEFT('Risk Register'!$AD112,1),'Risk Matrix'!$D$12:$D$16,0),LEFT($AC112,1)))</f>
        <v>#N/A</v>
      </c>
    </row>
    <row r="113" spans="32:32" x14ac:dyDescent="0.25">
      <c r="AF113" s="79" t="e" cm="1">
        <f t="array" ref="AF113">IF(AND(AC113="",AD113="",T113&lt;&gt;""),"Eliminated",INDEX('Risk Matrix'!$E$12:$I$16,MATCH(LEFT('Risk Register'!$AD113,1),'Risk Matrix'!$D$12:$D$16,0),LEFT($AC113,1)))</f>
        <v>#N/A</v>
      </c>
    </row>
    <row r="114" spans="32:32" x14ac:dyDescent="0.25">
      <c r="AF114" s="79" t="e" cm="1">
        <f t="array" ref="AF114">IF(AND(AC114="",AD114="",T114&lt;&gt;""),"Eliminated",INDEX('Risk Matrix'!$E$12:$I$16,MATCH(LEFT('Risk Register'!$AD114,1),'Risk Matrix'!$D$12:$D$16,0),LEFT($AC114,1)))</f>
        <v>#N/A</v>
      </c>
    </row>
    <row r="115" spans="32:32" x14ac:dyDescent="0.25">
      <c r="AF115" s="79" t="e" cm="1">
        <f t="array" ref="AF115">IF(AND(AC115="",AD115="",T115&lt;&gt;""),"Eliminated",INDEX('Risk Matrix'!$E$12:$I$16,MATCH(LEFT('Risk Register'!$AD115,1),'Risk Matrix'!$D$12:$D$16,0),LEFT($AC115,1)))</f>
        <v>#N/A</v>
      </c>
    </row>
    <row r="116" spans="32:32" x14ac:dyDescent="0.25">
      <c r="AF116" s="79" t="e" cm="1">
        <f t="array" ref="AF116">IF(AND(AC116="",AD116="",T116&lt;&gt;""),"Eliminated",INDEX('Risk Matrix'!$E$12:$I$16,MATCH(LEFT('Risk Register'!$AD116,1),'Risk Matrix'!$D$12:$D$16,0),LEFT($AC116,1)))</f>
        <v>#N/A</v>
      </c>
    </row>
    <row r="117" spans="32:32" x14ac:dyDescent="0.25">
      <c r="AF117" s="79" t="e" cm="1">
        <f t="array" ref="AF117">IF(AND(AC117="",AD117="",T117&lt;&gt;""),"Eliminated",INDEX('Risk Matrix'!$E$12:$I$16,MATCH(LEFT('Risk Register'!$AD117,1),'Risk Matrix'!$D$12:$D$16,0),LEFT($AC117,1)))</f>
        <v>#N/A</v>
      </c>
    </row>
    <row r="118" spans="32:32" x14ac:dyDescent="0.25">
      <c r="AF118" s="79" t="e" cm="1">
        <f t="array" ref="AF118">IF(AND(AC118="",AD118="",T118&lt;&gt;""),"Eliminated",INDEX('Risk Matrix'!$E$12:$I$16,MATCH(LEFT('Risk Register'!$AD118,1),'Risk Matrix'!$D$12:$D$16,0),LEFT($AC118,1)))</f>
        <v>#N/A</v>
      </c>
    </row>
    <row r="119" spans="32:32" x14ac:dyDescent="0.25">
      <c r="AF119" s="79" t="e" cm="1">
        <f t="array" ref="AF119">IF(AND(AC119="",AD119="",T119&lt;&gt;""),"Eliminated",INDEX('Risk Matrix'!$E$12:$I$16,MATCH(LEFT('Risk Register'!$AD119,1),'Risk Matrix'!$D$12:$D$16,0),LEFT($AC119,1)))</f>
        <v>#N/A</v>
      </c>
    </row>
    <row r="120" spans="32:32" x14ac:dyDescent="0.25">
      <c r="AF120" s="79" t="e" cm="1">
        <f t="array" ref="AF120">IF(AND(AC120="",AD120="",T120&lt;&gt;""),"Eliminated",INDEX('Risk Matrix'!$E$12:$I$16,MATCH(LEFT('Risk Register'!$AD120,1),'Risk Matrix'!$D$12:$D$16,0),LEFT($AC120,1)))</f>
        <v>#N/A</v>
      </c>
    </row>
    <row r="121" spans="32:32" x14ac:dyDescent="0.25">
      <c r="AF121" s="79" t="e" cm="1">
        <f t="array" ref="AF121">IF(AND(AC121="",AD121="",T121&lt;&gt;""),"Eliminated",INDEX('Risk Matrix'!$E$12:$I$16,MATCH(LEFT('Risk Register'!$AD121,1),'Risk Matrix'!$D$12:$D$16,0),LEFT($AC121,1)))</f>
        <v>#N/A</v>
      </c>
    </row>
    <row r="122" spans="32:32" x14ac:dyDescent="0.25">
      <c r="AF122" s="79" t="e" cm="1">
        <f t="array" ref="AF122">IF(AND(AC122="",AD122="",T122&lt;&gt;""),"Eliminated",INDEX('Risk Matrix'!$E$12:$I$16,MATCH(LEFT('Risk Register'!$AD122,1),'Risk Matrix'!$D$12:$D$16,0),LEFT($AC122,1)))</f>
        <v>#N/A</v>
      </c>
    </row>
    <row r="123" spans="32:32" x14ac:dyDescent="0.25">
      <c r="AF123" s="79" t="e" cm="1">
        <f t="array" ref="AF123">IF(AND(AC123="",AD123="",T123&lt;&gt;""),"Eliminated",INDEX('Risk Matrix'!$E$12:$I$16,MATCH(LEFT('Risk Register'!$AD123,1),'Risk Matrix'!$D$12:$D$16,0),LEFT($AC123,1)))</f>
        <v>#N/A</v>
      </c>
    </row>
    <row r="124" spans="32:32" x14ac:dyDescent="0.25">
      <c r="AF124" s="79" t="e" cm="1">
        <f t="array" ref="AF124">IF(AND(AC124="",AD124="",T124&lt;&gt;""),"Eliminated",INDEX('Risk Matrix'!$E$12:$I$16,MATCH(LEFT('Risk Register'!$AD124,1),'Risk Matrix'!$D$12:$D$16,0),LEFT($AC124,1)))</f>
        <v>#N/A</v>
      </c>
    </row>
    <row r="125" spans="32:32" x14ac:dyDescent="0.25">
      <c r="AF125" s="79" t="e" cm="1">
        <f t="array" ref="AF125">IF(AND(AC125="",AD125="",T125&lt;&gt;""),"Eliminated",INDEX('Risk Matrix'!$E$12:$I$16,MATCH(LEFT('Risk Register'!$AD125,1),'Risk Matrix'!$D$12:$D$16,0),LEFT($AC125,1)))</f>
        <v>#N/A</v>
      </c>
    </row>
    <row r="126" spans="32:32" x14ac:dyDescent="0.25">
      <c r="AF126" s="79" t="e" cm="1">
        <f t="array" ref="AF126">IF(AND(AC126="",AD126="",T126&lt;&gt;""),"Eliminated",INDEX('Risk Matrix'!$E$12:$I$16,MATCH(LEFT('Risk Register'!$AD126,1),'Risk Matrix'!$D$12:$D$16,0),LEFT($AC126,1)))</f>
        <v>#N/A</v>
      </c>
    </row>
    <row r="127" spans="32:32" x14ac:dyDescent="0.25">
      <c r="AF127" s="79" t="e" cm="1">
        <f t="array" ref="AF127">IF(AND(AC127="",AD127="",T127&lt;&gt;""),"Eliminated",INDEX('Risk Matrix'!$E$12:$I$16,MATCH(LEFT('Risk Register'!$AD127,1),'Risk Matrix'!$D$12:$D$16,0),LEFT($AC127,1)))</f>
        <v>#N/A</v>
      </c>
    </row>
    <row r="128" spans="32:32" x14ac:dyDescent="0.25">
      <c r="AF128" s="79" t="e" cm="1">
        <f t="array" ref="AF128">IF(AND(AC128="",AD128="",T128&lt;&gt;""),"Eliminated",INDEX('Risk Matrix'!$E$12:$I$16,MATCH(LEFT('Risk Register'!$AD128,1),'Risk Matrix'!$D$12:$D$16,0),LEFT($AC128,1)))</f>
        <v>#N/A</v>
      </c>
    </row>
    <row r="129" spans="32:32" x14ac:dyDescent="0.25">
      <c r="AF129" s="79" t="e" cm="1">
        <f t="array" ref="AF129">IF(AND(AC129="",AD129="",T129&lt;&gt;""),"Eliminated",INDEX('Risk Matrix'!$E$12:$I$16,MATCH(LEFT('Risk Register'!$AD129,1),'Risk Matrix'!$D$12:$D$16,0),LEFT($AC129,1)))</f>
        <v>#N/A</v>
      </c>
    </row>
    <row r="130" spans="32:32" x14ac:dyDescent="0.25">
      <c r="AF130" s="79" t="e" cm="1">
        <f t="array" ref="AF130">IF(AND(AC130="",AD130="",T130&lt;&gt;""),"Eliminated",INDEX('Risk Matrix'!$E$12:$I$16,MATCH(LEFT('Risk Register'!$AD130,1),'Risk Matrix'!$D$12:$D$16,0),LEFT($AC130,1)))</f>
        <v>#N/A</v>
      </c>
    </row>
    <row r="131" spans="32:32" x14ac:dyDescent="0.25">
      <c r="AF131" s="79" t="e" cm="1">
        <f t="array" ref="AF131">IF(AND(AC131="",AD131="",T131&lt;&gt;""),"Eliminated",INDEX('Risk Matrix'!$E$12:$I$16,MATCH(LEFT('Risk Register'!$AD131,1),'Risk Matrix'!$D$12:$D$16,0),LEFT($AC131,1)))</f>
        <v>#N/A</v>
      </c>
    </row>
    <row r="132" spans="32:32" x14ac:dyDescent="0.25">
      <c r="AF132" s="79" t="e" cm="1">
        <f t="array" ref="AF132">IF(AND(AC132="",AD132="",T132&lt;&gt;""),"Eliminated",INDEX('Risk Matrix'!$E$12:$I$16,MATCH(LEFT('Risk Register'!$AD132,1),'Risk Matrix'!$D$12:$D$16,0),LEFT($AC132,1)))</f>
        <v>#N/A</v>
      </c>
    </row>
    <row r="133" spans="32:32" x14ac:dyDescent="0.25">
      <c r="AF133" s="79" t="e" cm="1">
        <f t="array" ref="AF133">IF(AND(AC133="",AD133="",T133&lt;&gt;""),"Eliminated",INDEX('Risk Matrix'!$E$12:$I$16,MATCH(LEFT('Risk Register'!$AD133,1),'Risk Matrix'!$D$12:$D$16,0),LEFT($AC133,1)))</f>
        <v>#N/A</v>
      </c>
    </row>
    <row r="134" spans="32:32" x14ac:dyDescent="0.25">
      <c r="AF134" s="79" t="e" cm="1">
        <f t="array" ref="AF134">IF(AND(AC134="",AD134="",T134&lt;&gt;""),"Eliminated",INDEX('Risk Matrix'!$E$12:$I$16,MATCH(LEFT('Risk Register'!$AD134,1),'Risk Matrix'!$D$12:$D$16,0),LEFT($AC134,1)))</f>
        <v>#N/A</v>
      </c>
    </row>
    <row r="135" spans="32:32" x14ac:dyDescent="0.25">
      <c r="AF135" s="79" t="e" cm="1">
        <f t="array" ref="AF135">IF(AND(AC135="",AD135="",T135&lt;&gt;""),"Eliminated",INDEX('Risk Matrix'!$E$12:$I$16,MATCH(LEFT('Risk Register'!$AD135,1),'Risk Matrix'!$D$12:$D$16,0),LEFT($AC135,1)))</f>
        <v>#N/A</v>
      </c>
    </row>
    <row r="136" spans="32:32" x14ac:dyDescent="0.25">
      <c r="AF136" s="79" t="e" cm="1">
        <f t="array" ref="AF136">IF(AND(AC136="",AD136="",T136&lt;&gt;""),"Eliminated",INDEX('Risk Matrix'!$E$12:$I$16,MATCH(LEFT('Risk Register'!$AD136,1),'Risk Matrix'!$D$12:$D$16,0),LEFT($AC136,1)))</f>
        <v>#N/A</v>
      </c>
    </row>
    <row r="137" spans="32:32" x14ac:dyDescent="0.25">
      <c r="AF137" s="79" t="e" cm="1">
        <f t="array" ref="AF137">IF(AND(AC137="",AD137="",T137&lt;&gt;""),"Eliminated",INDEX('Risk Matrix'!$E$12:$I$16,MATCH(LEFT('Risk Register'!$AD137,1),'Risk Matrix'!$D$12:$D$16,0),LEFT($AC137,1)))</f>
        <v>#N/A</v>
      </c>
    </row>
    <row r="138" spans="32:32" x14ac:dyDescent="0.25">
      <c r="AF138" s="79" t="e" cm="1">
        <f t="array" ref="AF138">IF(AND(AC138="",AD138="",T138&lt;&gt;""),"Eliminated",INDEX('Risk Matrix'!$E$12:$I$16,MATCH(LEFT('Risk Register'!$AD138,1),'Risk Matrix'!$D$12:$D$16,0),LEFT($AC138,1)))</f>
        <v>#N/A</v>
      </c>
    </row>
    <row r="139" spans="32:32" x14ac:dyDescent="0.25">
      <c r="AF139" s="79" t="e" cm="1">
        <f t="array" ref="AF139">IF(AND(AC139="",AD139="",T139&lt;&gt;""),"Eliminated",INDEX('Risk Matrix'!$E$12:$I$16,MATCH(LEFT('Risk Register'!$AD139,1),'Risk Matrix'!$D$12:$D$16,0),LEFT($AC139,1)))</f>
        <v>#N/A</v>
      </c>
    </row>
    <row r="140" spans="32:32" x14ac:dyDescent="0.25">
      <c r="AF140" s="79" t="e" cm="1">
        <f t="array" ref="AF140">IF(AND(AC140="",AD140="",T140&lt;&gt;""),"Eliminated",INDEX('Risk Matrix'!$E$12:$I$16,MATCH(LEFT('Risk Register'!$AD140,1),'Risk Matrix'!$D$12:$D$16,0),LEFT($AC140,1)))</f>
        <v>#N/A</v>
      </c>
    </row>
    <row r="141" spans="32:32" x14ac:dyDescent="0.25">
      <c r="AF141" s="79" t="e" cm="1">
        <f t="array" ref="AF141">IF(AND(AC141="",AD141="",T141&lt;&gt;""),"Eliminated",INDEX('Risk Matrix'!$E$12:$I$16,MATCH(LEFT('Risk Register'!$AD141,1),'Risk Matrix'!$D$12:$D$16,0),LEFT($AC141,1)))</f>
        <v>#N/A</v>
      </c>
    </row>
    <row r="142" spans="32:32" x14ac:dyDescent="0.25">
      <c r="AF142" s="79" t="e" cm="1">
        <f t="array" ref="AF142">IF(AND(AC142="",AD142="",T142&lt;&gt;""),"Eliminated",INDEX('Risk Matrix'!$E$12:$I$16,MATCH(LEFT('Risk Register'!$AD142,1),'Risk Matrix'!$D$12:$D$16,0),LEFT($AC142,1)))</f>
        <v>#N/A</v>
      </c>
    </row>
    <row r="143" spans="32:32" x14ac:dyDescent="0.25">
      <c r="AF143" s="79" t="e" cm="1">
        <f t="array" ref="AF143">IF(AND(AC143="",AD143="",T143&lt;&gt;""),"Eliminated",INDEX('Risk Matrix'!$E$12:$I$16,MATCH(LEFT('Risk Register'!$AD143,1),'Risk Matrix'!$D$12:$D$16,0),LEFT($AC143,1)))</f>
        <v>#N/A</v>
      </c>
    </row>
    <row r="144" spans="32:32" x14ac:dyDescent="0.25">
      <c r="AF144" s="79" t="e" cm="1">
        <f t="array" ref="AF144">IF(AND(AC144="",AD144="",T144&lt;&gt;""),"Eliminated",INDEX('Risk Matrix'!$E$12:$I$16,MATCH(LEFT('Risk Register'!$AD144,1),'Risk Matrix'!$D$12:$D$16,0),LEFT($AC144,1)))</f>
        <v>#N/A</v>
      </c>
    </row>
    <row r="145" spans="32:32" x14ac:dyDescent="0.25">
      <c r="AF145" s="79" t="e" cm="1">
        <f t="array" ref="AF145">IF(AND(AC145="",AD145="",T145&lt;&gt;""),"Eliminated",INDEX('Risk Matrix'!$E$12:$I$16,MATCH(LEFT('Risk Register'!$AD145,1),'Risk Matrix'!$D$12:$D$16,0),LEFT($AC145,1)))</f>
        <v>#N/A</v>
      </c>
    </row>
    <row r="146" spans="32:32" x14ac:dyDescent="0.25">
      <c r="AF146" s="79" t="e" cm="1">
        <f t="array" ref="AF146">IF(AND(AC146="",AD146="",T146&lt;&gt;""),"Eliminated",INDEX('Risk Matrix'!$E$12:$I$16,MATCH(LEFT('Risk Register'!$AD146,1),'Risk Matrix'!$D$12:$D$16,0),LEFT($AC146,1)))</f>
        <v>#N/A</v>
      </c>
    </row>
    <row r="147" spans="32:32" x14ac:dyDescent="0.25">
      <c r="AF147" s="79" t="e" cm="1">
        <f t="array" ref="AF147">IF(AND(AC147="",AD147="",T147&lt;&gt;""),"Eliminated",INDEX('Risk Matrix'!$E$12:$I$16,MATCH(LEFT('Risk Register'!$AD147,1),'Risk Matrix'!$D$12:$D$16,0),LEFT($AC147,1)))</f>
        <v>#N/A</v>
      </c>
    </row>
    <row r="148" spans="32:32" x14ac:dyDescent="0.25">
      <c r="AF148" s="79" t="e" cm="1">
        <f t="array" ref="AF148">IF(AND(AC148="",AD148="",T148&lt;&gt;""),"Eliminated",INDEX('Risk Matrix'!$E$12:$I$16,MATCH(LEFT('Risk Register'!$AD148,1),'Risk Matrix'!$D$12:$D$16,0),LEFT($AC148,1)))</f>
        <v>#N/A</v>
      </c>
    </row>
    <row r="149" spans="32:32" x14ac:dyDescent="0.25">
      <c r="AF149" s="79" t="e" cm="1">
        <f t="array" ref="AF149">IF(AND(AC149="",AD149="",T149&lt;&gt;""),"Eliminated",INDEX('Risk Matrix'!$E$12:$I$16,MATCH(LEFT('Risk Register'!$AD149,1),'Risk Matrix'!$D$12:$D$16,0),LEFT($AC149,1)))</f>
        <v>#N/A</v>
      </c>
    </row>
    <row r="150" spans="32:32" x14ac:dyDescent="0.25">
      <c r="AF150" s="79" t="e" cm="1">
        <f t="array" ref="AF150">IF(AND(AC150="",AD150="",T150&lt;&gt;""),"Eliminated",INDEX('Risk Matrix'!$E$12:$I$16,MATCH(LEFT('Risk Register'!$AD150,1),'Risk Matrix'!$D$12:$D$16,0),LEFT($AC150,1)))</f>
        <v>#N/A</v>
      </c>
    </row>
    <row r="151" spans="32:32" x14ac:dyDescent="0.25">
      <c r="AF151" s="79" t="e" cm="1">
        <f t="array" ref="AF151">IF(AND(AC151="",AD151="",T151&lt;&gt;""),"Eliminated",INDEX('Risk Matrix'!$E$12:$I$16,MATCH(LEFT('Risk Register'!$AD151,1),'Risk Matrix'!$D$12:$D$16,0),LEFT($AC151,1)))</f>
        <v>#N/A</v>
      </c>
    </row>
    <row r="152" spans="32:32" x14ac:dyDescent="0.25">
      <c r="AF152" s="79" t="e" cm="1">
        <f t="array" ref="AF152">IF(AND(AC152="",AD152="",T152&lt;&gt;""),"Eliminated",INDEX('Risk Matrix'!$E$12:$I$16,MATCH(LEFT('Risk Register'!$AD152,1),'Risk Matrix'!$D$12:$D$16,0),LEFT($AC152,1)))</f>
        <v>#N/A</v>
      </c>
    </row>
    <row r="153" spans="32:32" x14ac:dyDescent="0.25">
      <c r="AF153" s="79" t="e" cm="1">
        <f t="array" ref="AF153">IF(AND(AC153="",AD153="",T153&lt;&gt;""),"Eliminated",INDEX('Risk Matrix'!$E$12:$I$16,MATCH(LEFT('Risk Register'!$AD153,1),'Risk Matrix'!$D$12:$D$16,0),LEFT($AC153,1)))</f>
        <v>#N/A</v>
      </c>
    </row>
    <row r="154" spans="32:32" x14ac:dyDescent="0.25">
      <c r="AF154" s="79" t="e" cm="1">
        <f t="array" ref="AF154">IF(AND(AC154="",AD154="",T154&lt;&gt;""),"Eliminated",INDEX('Risk Matrix'!$E$12:$I$16,MATCH(LEFT('Risk Register'!$AD154,1),'Risk Matrix'!$D$12:$D$16,0),LEFT($AC154,1)))</f>
        <v>#N/A</v>
      </c>
    </row>
    <row r="155" spans="32:32" x14ac:dyDescent="0.25">
      <c r="AF155" s="79" t="e" cm="1">
        <f t="array" ref="AF155">IF(AND(AC155="",AD155="",T155&lt;&gt;""),"Eliminated",INDEX('Risk Matrix'!$E$12:$I$16,MATCH(LEFT('Risk Register'!$AD155,1),'Risk Matrix'!$D$12:$D$16,0),LEFT($AC155,1)))</f>
        <v>#N/A</v>
      </c>
    </row>
    <row r="156" spans="32:32" x14ac:dyDescent="0.25">
      <c r="AF156" s="79" t="e" cm="1">
        <f t="array" ref="AF156">IF(AND(AC156="",AD156="",T156&lt;&gt;""),"Eliminated",INDEX('Risk Matrix'!$E$12:$I$16,MATCH(LEFT('Risk Register'!$AD156,1),'Risk Matrix'!$D$12:$D$16,0),LEFT($AC156,1)))</f>
        <v>#N/A</v>
      </c>
    </row>
    <row r="157" spans="32:32" x14ac:dyDescent="0.25">
      <c r="AF157" s="79" t="e" cm="1">
        <f t="array" ref="AF157">IF(AND(AC157="",AD157="",T157&lt;&gt;""),"Eliminated",INDEX('Risk Matrix'!$E$12:$I$16,MATCH(LEFT('Risk Register'!$AD157,1),'Risk Matrix'!$D$12:$D$16,0),LEFT($AC157,1)))</f>
        <v>#N/A</v>
      </c>
    </row>
    <row r="158" spans="32:32" x14ac:dyDescent="0.25">
      <c r="AF158" s="79" t="e" cm="1">
        <f t="array" ref="AF158">IF(AND(AC158="",AD158="",T158&lt;&gt;""),"Eliminated",INDEX('Risk Matrix'!$E$12:$I$16,MATCH(LEFT('Risk Register'!$AD158,1),'Risk Matrix'!$D$12:$D$16,0),LEFT($AC158,1)))</f>
        <v>#N/A</v>
      </c>
    </row>
    <row r="159" spans="32:32" x14ac:dyDescent="0.25">
      <c r="AF159" s="79" t="e" cm="1">
        <f t="array" ref="AF159">IF(AND(AC159="",AD159="",T159&lt;&gt;""),"Eliminated",INDEX('Risk Matrix'!$E$12:$I$16,MATCH(LEFT('Risk Register'!$AD159,1),'Risk Matrix'!$D$12:$D$16,0),LEFT($AC159,1)))</f>
        <v>#N/A</v>
      </c>
    </row>
    <row r="160" spans="32:32" x14ac:dyDescent="0.25">
      <c r="AF160" s="79" t="e" cm="1">
        <f t="array" ref="AF160">IF(AND(AC160="",AD160="",T160&lt;&gt;""),"Eliminated",INDEX('Risk Matrix'!$E$12:$I$16,MATCH(LEFT('Risk Register'!$AD160,1),'Risk Matrix'!$D$12:$D$16,0),LEFT($AC160,1)))</f>
        <v>#N/A</v>
      </c>
    </row>
    <row r="161" spans="32:32" x14ac:dyDescent="0.25">
      <c r="AF161" s="79" t="e" cm="1">
        <f t="array" ref="AF161">IF(AND(AC161="",AD161="",T161&lt;&gt;""),"Eliminated",INDEX('Risk Matrix'!$E$12:$I$16,MATCH(LEFT('Risk Register'!$AD161,1),'Risk Matrix'!$D$12:$D$16,0),LEFT($AC161,1)))</f>
        <v>#N/A</v>
      </c>
    </row>
    <row r="162" spans="32:32" x14ac:dyDescent="0.25">
      <c r="AF162" s="79" t="e" cm="1">
        <f t="array" ref="AF162">IF(AND(AC162="",AD162="",T162&lt;&gt;""),"Eliminated",INDEX('Risk Matrix'!$E$12:$I$16,MATCH(LEFT('Risk Register'!$AD162,1),'Risk Matrix'!$D$12:$D$16,0),LEFT($AC162,1)))</f>
        <v>#N/A</v>
      </c>
    </row>
    <row r="163" spans="32:32" x14ac:dyDescent="0.25">
      <c r="AF163" s="79" t="e" cm="1">
        <f t="array" ref="AF163">IF(AND(AC163="",AD163="",T163&lt;&gt;""),"Eliminated",INDEX('Risk Matrix'!$E$12:$I$16,MATCH(LEFT('Risk Register'!$AD163,1),'Risk Matrix'!$D$12:$D$16,0),LEFT($AC163,1)))</f>
        <v>#N/A</v>
      </c>
    </row>
    <row r="164" spans="32:32" x14ac:dyDescent="0.25">
      <c r="AF164" s="79" t="e" cm="1">
        <f t="array" ref="AF164">IF(AND(AC164="",AD164="",T164&lt;&gt;""),"Eliminated",INDEX('Risk Matrix'!$E$12:$I$16,MATCH(LEFT('Risk Register'!$AD164,1),'Risk Matrix'!$D$12:$D$16,0),LEFT($AC164,1)))</f>
        <v>#N/A</v>
      </c>
    </row>
    <row r="165" spans="32:32" x14ac:dyDescent="0.25">
      <c r="AF165" s="79" t="e" cm="1">
        <f t="array" ref="AF165">IF(AND(AC165="",AD165="",T165&lt;&gt;""),"Eliminated",INDEX('Risk Matrix'!$E$12:$I$16,MATCH(LEFT('Risk Register'!$AD165,1),'Risk Matrix'!$D$12:$D$16,0),LEFT($AC165,1)))</f>
        <v>#N/A</v>
      </c>
    </row>
    <row r="166" spans="32:32" x14ac:dyDescent="0.25">
      <c r="AF166" s="79" t="e" cm="1">
        <f t="array" ref="AF166">IF(AND(AC166="",AD166="",T166&lt;&gt;""),"Eliminated",INDEX('Risk Matrix'!$E$12:$I$16,MATCH(LEFT('Risk Register'!$AD166,1),'Risk Matrix'!$D$12:$D$16,0),LEFT($AC166,1)))</f>
        <v>#N/A</v>
      </c>
    </row>
    <row r="167" spans="32:32" x14ac:dyDescent="0.25">
      <c r="AF167" s="79" t="e" cm="1">
        <f t="array" ref="AF167">IF(AND(AC167="",AD167="",T167&lt;&gt;""),"Eliminated",INDEX('Risk Matrix'!$E$12:$I$16,MATCH(LEFT('Risk Register'!$AD167,1),'Risk Matrix'!$D$12:$D$16,0),LEFT($AC167,1)))</f>
        <v>#N/A</v>
      </c>
    </row>
    <row r="168" spans="32:32" x14ac:dyDescent="0.25">
      <c r="AF168" s="79" t="e" cm="1">
        <f t="array" ref="AF168">IF(AND(AC168="",AD168="",T168&lt;&gt;""),"Eliminated",INDEX('Risk Matrix'!$E$12:$I$16,MATCH(LEFT('Risk Register'!$AD168,1),'Risk Matrix'!$D$12:$D$16,0),LEFT($AC168,1)))</f>
        <v>#N/A</v>
      </c>
    </row>
    <row r="169" spans="32:32" x14ac:dyDescent="0.25">
      <c r="AF169" s="79" t="e" cm="1">
        <f t="array" ref="AF169">IF(AND(AC169="",AD169="",T169&lt;&gt;""),"Eliminated",INDEX('Risk Matrix'!$E$12:$I$16,MATCH(LEFT('Risk Register'!$AD169,1),'Risk Matrix'!$D$12:$D$16,0),LEFT($AC169,1)))</f>
        <v>#N/A</v>
      </c>
    </row>
    <row r="170" spans="32:32" x14ac:dyDescent="0.25">
      <c r="AF170" s="79" t="e" cm="1">
        <f t="array" ref="AF170">IF(AND(AC170="",AD170="",T170&lt;&gt;""),"Eliminated",INDEX('Risk Matrix'!$E$12:$I$16,MATCH(LEFT('Risk Register'!$AD170,1),'Risk Matrix'!$D$12:$D$16,0),LEFT($AC170,1)))</f>
        <v>#N/A</v>
      </c>
    </row>
    <row r="171" spans="32:32" x14ac:dyDescent="0.25">
      <c r="AF171" s="79" t="e" cm="1">
        <f t="array" ref="AF171">IF(AND(AC171="",AD171="",T171&lt;&gt;""),"Eliminated",INDEX('Risk Matrix'!$E$12:$I$16,MATCH(LEFT('Risk Register'!$AD171,1),'Risk Matrix'!$D$12:$D$16,0),LEFT($AC171,1)))</f>
        <v>#N/A</v>
      </c>
    </row>
    <row r="172" spans="32:32" x14ac:dyDescent="0.25">
      <c r="AF172" s="79" t="e" cm="1">
        <f t="array" ref="AF172">IF(AND(AC172="",AD172="",T172&lt;&gt;""),"Eliminated",INDEX('Risk Matrix'!$E$12:$I$16,MATCH(LEFT('Risk Register'!$AD172,1),'Risk Matrix'!$D$12:$D$16,0),LEFT($AC172,1)))</f>
        <v>#N/A</v>
      </c>
    </row>
    <row r="173" spans="32:32" x14ac:dyDescent="0.25">
      <c r="AF173" s="79" t="e" cm="1">
        <f t="array" ref="AF173">IF(AND(AC173="",AD173="",T173&lt;&gt;""),"Eliminated",INDEX('Risk Matrix'!$E$12:$I$16,MATCH(LEFT('Risk Register'!$AD173,1),'Risk Matrix'!$D$12:$D$16,0),LEFT($AC173,1)))</f>
        <v>#N/A</v>
      </c>
    </row>
    <row r="174" spans="32:32" x14ac:dyDescent="0.25">
      <c r="AF174" s="79" t="e" cm="1">
        <f t="array" ref="AF174">IF(AND(AC174="",AD174="",T174&lt;&gt;""),"Eliminated",INDEX('Risk Matrix'!$E$12:$I$16,MATCH(LEFT('Risk Register'!$AD174,1),'Risk Matrix'!$D$12:$D$16,0),LEFT($AC174,1)))</f>
        <v>#N/A</v>
      </c>
    </row>
    <row r="175" spans="32:32" x14ac:dyDescent="0.25">
      <c r="AF175" s="79" t="e" cm="1">
        <f t="array" ref="AF175">IF(AND(AC175="",AD175="",T175&lt;&gt;""),"Eliminated",INDEX('Risk Matrix'!$E$12:$I$16,MATCH(LEFT('Risk Register'!$AD175,1),'Risk Matrix'!$D$12:$D$16,0),LEFT($AC175,1)))</f>
        <v>#N/A</v>
      </c>
    </row>
    <row r="176" spans="32:32" x14ac:dyDescent="0.25">
      <c r="AF176" s="79" t="e" cm="1">
        <f t="array" ref="AF176">IF(AND(AC176="",AD176="",T176&lt;&gt;""),"Eliminated",INDEX('Risk Matrix'!$E$12:$I$16,MATCH(LEFT('Risk Register'!$AD176,1),'Risk Matrix'!$D$12:$D$16,0),LEFT($AC176,1)))</f>
        <v>#N/A</v>
      </c>
    </row>
    <row r="177" spans="32:32" x14ac:dyDescent="0.25">
      <c r="AF177" s="79" t="e" cm="1">
        <f t="array" ref="AF177">IF(AND(AC177="",AD177="",T177&lt;&gt;""),"Eliminated",INDEX('Risk Matrix'!$E$12:$I$16,MATCH(LEFT('Risk Register'!$AD177,1),'Risk Matrix'!$D$12:$D$16,0),LEFT($AC177,1)))</f>
        <v>#N/A</v>
      </c>
    </row>
    <row r="178" spans="32:32" x14ac:dyDescent="0.25">
      <c r="AF178" s="79" t="e" cm="1">
        <f t="array" ref="AF178">IF(AND(AC178="",AD178="",T178&lt;&gt;""),"Eliminated",INDEX('Risk Matrix'!$E$12:$I$16,MATCH(LEFT('Risk Register'!$AD178,1),'Risk Matrix'!$D$12:$D$16,0),LEFT($AC178,1)))</f>
        <v>#N/A</v>
      </c>
    </row>
    <row r="179" spans="32:32" x14ac:dyDescent="0.25">
      <c r="AF179" s="79" t="e" cm="1">
        <f t="array" ref="AF179">IF(AND(AC179="",AD179="",T179&lt;&gt;""),"Eliminated",INDEX('Risk Matrix'!$E$12:$I$16,MATCH(LEFT('Risk Register'!$AD179,1),'Risk Matrix'!$D$12:$D$16,0),LEFT($AC179,1)))</f>
        <v>#N/A</v>
      </c>
    </row>
    <row r="180" spans="32:32" x14ac:dyDescent="0.25">
      <c r="AF180" s="79" t="e" cm="1">
        <f t="array" ref="AF180">IF(AND(AC180="",AD180="",T180&lt;&gt;""),"Eliminated",INDEX('Risk Matrix'!$E$12:$I$16,MATCH(LEFT('Risk Register'!$AD180,1),'Risk Matrix'!$D$12:$D$16,0),LEFT($AC180,1)))</f>
        <v>#N/A</v>
      </c>
    </row>
    <row r="181" spans="32:32" x14ac:dyDescent="0.25">
      <c r="AF181" s="79" t="e" cm="1">
        <f t="array" ref="AF181">IF(AND(AC181="",AD181="",T181&lt;&gt;""),"Eliminated",INDEX('Risk Matrix'!$E$12:$I$16,MATCH(LEFT('Risk Register'!$AD181,1),'Risk Matrix'!$D$12:$D$16,0),LEFT($AC181,1)))</f>
        <v>#N/A</v>
      </c>
    </row>
    <row r="182" spans="32:32" x14ac:dyDescent="0.25">
      <c r="AF182" s="79" t="e" cm="1">
        <f t="array" ref="AF182">IF(AND(AC182="",AD182="",T182&lt;&gt;""),"Eliminated",INDEX('Risk Matrix'!$E$12:$I$16,MATCH(LEFT('Risk Register'!$AD182,1),'Risk Matrix'!$D$12:$D$16,0),LEFT($AC182,1)))</f>
        <v>#N/A</v>
      </c>
    </row>
    <row r="183" spans="32:32" x14ac:dyDescent="0.25">
      <c r="AF183" s="79" t="e" cm="1">
        <f t="array" ref="AF183">IF(AND(AC183="",AD183="",T183&lt;&gt;""),"Eliminated",INDEX('Risk Matrix'!$E$12:$I$16,MATCH(LEFT('Risk Register'!$AD183,1),'Risk Matrix'!$D$12:$D$16,0),LEFT($AC183,1)))</f>
        <v>#N/A</v>
      </c>
    </row>
    <row r="184" spans="32:32" x14ac:dyDescent="0.25">
      <c r="AF184" s="79" t="e" cm="1">
        <f t="array" ref="AF184">IF(AND(AC184="",AD184="",T184&lt;&gt;""),"Eliminated",INDEX('Risk Matrix'!$E$12:$I$16,MATCH(LEFT('Risk Register'!$AD184,1),'Risk Matrix'!$D$12:$D$16,0),LEFT($AC184,1)))</f>
        <v>#N/A</v>
      </c>
    </row>
    <row r="185" spans="32:32" x14ac:dyDescent="0.25">
      <c r="AF185" s="79" t="e" cm="1">
        <f t="array" ref="AF185">IF(AND(AC185="",AD185="",T185&lt;&gt;""),"Eliminated",INDEX('Risk Matrix'!$E$12:$I$16,MATCH(LEFT('Risk Register'!$AD185,1),'Risk Matrix'!$D$12:$D$16,0),LEFT($AC185,1)))</f>
        <v>#N/A</v>
      </c>
    </row>
    <row r="186" spans="32:32" x14ac:dyDescent="0.25">
      <c r="AF186" s="79" t="e" cm="1">
        <f t="array" ref="AF186">IF(AND(AC186="",AD186="",T186&lt;&gt;""),"Eliminated",INDEX('Risk Matrix'!$E$12:$I$16,MATCH(LEFT('Risk Register'!$AD186,1),'Risk Matrix'!$D$12:$D$16,0),LEFT($AC186,1)))</f>
        <v>#N/A</v>
      </c>
    </row>
    <row r="187" spans="32:32" x14ac:dyDescent="0.25">
      <c r="AF187" s="79" t="e" cm="1">
        <f t="array" ref="AF187">IF(AND(AC187="",AD187="",T187&lt;&gt;""),"Eliminated",INDEX('Risk Matrix'!$E$12:$I$16,MATCH(LEFT('Risk Register'!$AD187,1),'Risk Matrix'!$D$12:$D$16,0),LEFT($AC187,1)))</f>
        <v>#N/A</v>
      </c>
    </row>
    <row r="188" spans="32:32" x14ac:dyDescent="0.25">
      <c r="AF188" s="79" t="e" cm="1">
        <f t="array" ref="AF188">IF(AND(AC188="",AD188="",T188&lt;&gt;""),"Eliminated",INDEX('Risk Matrix'!$E$12:$I$16,MATCH(LEFT('Risk Register'!$AD188,1),'Risk Matrix'!$D$12:$D$16,0),LEFT($AC188,1)))</f>
        <v>#N/A</v>
      </c>
    </row>
    <row r="189" spans="32:32" x14ac:dyDescent="0.25">
      <c r="AF189" s="79" t="e" cm="1">
        <f t="array" ref="AF189">IF(AND(AC189="",AD189="",T189&lt;&gt;""),"Eliminated",INDEX('Risk Matrix'!$E$12:$I$16,MATCH(LEFT('Risk Register'!$AD189,1),'Risk Matrix'!$D$12:$D$16,0),LEFT($AC189,1)))</f>
        <v>#N/A</v>
      </c>
    </row>
    <row r="190" spans="32:32" x14ac:dyDescent="0.25">
      <c r="AF190" s="79" t="e" cm="1">
        <f t="array" ref="AF190">IF(AND(AC190="",AD190="",T190&lt;&gt;""),"Eliminated",INDEX('Risk Matrix'!$E$12:$I$16,MATCH(LEFT('Risk Register'!$AD190,1),'Risk Matrix'!$D$12:$D$16,0),LEFT($AC190,1)))</f>
        <v>#N/A</v>
      </c>
    </row>
    <row r="191" spans="32:32" x14ac:dyDescent="0.25">
      <c r="AF191" s="79" t="e" cm="1">
        <f t="array" ref="AF191">IF(AND(AC191="",AD191="",T191&lt;&gt;""),"Eliminated",INDEX('Risk Matrix'!$E$12:$I$16,MATCH(LEFT('Risk Register'!$AD191,1),'Risk Matrix'!$D$12:$D$16,0),LEFT($AC191,1)))</f>
        <v>#N/A</v>
      </c>
    </row>
    <row r="192" spans="32:32" x14ac:dyDescent="0.25">
      <c r="AF192" s="79" t="e" cm="1">
        <f t="array" ref="AF192">IF(AND(AC192="",AD192="",T192&lt;&gt;""),"Eliminated",INDEX('Risk Matrix'!$E$12:$I$16,MATCH(LEFT('Risk Register'!$AD192,1),'Risk Matrix'!$D$12:$D$16,0),LEFT($AC192,1)))</f>
        <v>#N/A</v>
      </c>
    </row>
    <row r="193" spans="32:32" x14ac:dyDescent="0.25">
      <c r="AF193" s="79" t="e" cm="1">
        <f t="array" ref="AF193">IF(AND(AC193="",AD193="",T193&lt;&gt;""),"Eliminated",INDEX('Risk Matrix'!$E$12:$I$16,MATCH(LEFT('Risk Register'!$AD193,1),'Risk Matrix'!$D$12:$D$16,0),LEFT($AC193,1)))</f>
        <v>#N/A</v>
      </c>
    </row>
    <row r="194" spans="32:32" x14ac:dyDescent="0.25">
      <c r="AF194" s="79" t="e" cm="1">
        <f t="array" ref="AF194">IF(AND(AC194="",AD194="",T194&lt;&gt;""),"Eliminated",INDEX('Risk Matrix'!$E$12:$I$16,MATCH(LEFT('Risk Register'!$AD194,1),'Risk Matrix'!$D$12:$D$16,0),LEFT($AC194,1)))</f>
        <v>#N/A</v>
      </c>
    </row>
    <row r="195" spans="32:32" x14ac:dyDescent="0.25">
      <c r="AF195" s="79" t="e" cm="1">
        <f t="array" ref="AF195">IF(AND(AC195="",AD195="",T195&lt;&gt;""),"Eliminated",INDEX('Risk Matrix'!$E$12:$I$16,MATCH(LEFT('Risk Register'!$AD195,1),'Risk Matrix'!$D$12:$D$16,0),LEFT($AC195,1)))</f>
        <v>#N/A</v>
      </c>
    </row>
    <row r="196" spans="32:32" x14ac:dyDescent="0.25">
      <c r="AF196" s="79" t="e" cm="1">
        <f t="array" ref="AF196">IF(AND(AC196="",AD196="",T196&lt;&gt;""),"Eliminated",INDEX('Risk Matrix'!$E$12:$I$16,MATCH(LEFT('Risk Register'!$AD196,1),'Risk Matrix'!$D$12:$D$16,0),LEFT($AC196,1)))</f>
        <v>#N/A</v>
      </c>
    </row>
    <row r="197" spans="32:32" x14ac:dyDescent="0.25">
      <c r="AF197" s="79" t="e" cm="1">
        <f t="array" ref="AF197">IF(AND(AC197="",AD197="",T197&lt;&gt;""),"Eliminated",INDEX('Risk Matrix'!$E$12:$I$16,MATCH(LEFT('Risk Register'!$AD197,1),'Risk Matrix'!$D$12:$D$16,0),LEFT($AC197,1)))</f>
        <v>#N/A</v>
      </c>
    </row>
    <row r="198" spans="32:32" x14ac:dyDescent="0.25">
      <c r="AF198" s="79" t="e" cm="1">
        <f t="array" ref="AF198">IF(AND(AC198="",AD198="",T198&lt;&gt;""),"Eliminated",INDEX('Risk Matrix'!$E$12:$I$16,MATCH(LEFT('Risk Register'!$AD198,1),'Risk Matrix'!$D$12:$D$16,0),LEFT($AC198,1)))</f>
        <v>#N/A</v>
      </c>
    </row>
    <row r="199" spans="32:32" x14ac:dyDescent="0.25">
      <c r="AF199" s="79" t="e" cm="1">
        <f t="array" ref="AF199">IF(AND(AC199="",AD199="",T199&lt;&gt;""),"Eliminated",INDEX('Risk Matrix'!$E$12:$I$16,MATCH(LEFT('Risk Register'!$AD199,1),'Risk Matrix'!$D$12:$D$16,0),LEFT($AC199,1)))</f>
        <v>#N/A</v>
      </c>
    </row>
    <row r="200" spans="32:32" x14ac:dyDescent="0.25">
      <c r="AF200" s="79" t="e" cm="1">
        <f t="array" ref="AF200">IF(AND(AC200="",AD200="",T200&lt;&gt;""),"Eliminated",INDEX('Risk Matrix'!$E$12:$I$16,MATCH(LEFT('Risk Register'!$AD200,1),'Risk Matrix'!$D$12:$D$16,0),LEFT($AC200,1)))</f>
        <v>#N/A</v>
      </c>
    </row>
    <row r="201" spans="32:32" x14ac:dyDescent="0.25">
      <c r="AF201" s="79" t="e" cm="1">
        <f t="array" ref="AF201">IF(AND(AC201="",AD201="",T201&lt;&gt;""),"Eliminated",INDEX('Risk Matrix'!$E$12:$I$16,MATCH(LEFT('Risk Register'!$AD201,1),'Risk Matrix'!$D$12:$D$16,0),LEFT($AC201,1)))</f>
        <v>#N/A</v>
      </c>
    </row>
    <row r="202" spans="32:32" x14ac:dyDescent="0.25">
      <c r="AF202" s="79" t="e" cm="1">
        <f t="array" ref="AF202">IF(AND(AC202="",AD202="",T202&lt;&gt;""),"Eliminated",INDEX('Risk Matrix'!$E$12:$I$16,MATCH(LEFT('Risk Register'!$AD202,1),'Risk Matrix'!$D$12:$D$16,0),LEFT($AC202,1)))</f>
        <v>#N/A</v>
      </c>
    </row>
    <row r="203" spans="32:32" x14ac:dyDescent="0.25">
      <c r="AF203" s="79" t="e" cm="1">
        <f t="array" ref="AF203">IF(AND(AC203="",AD203="",T203&lt;&gt;""),"Eliminated",INDEX('Risk Matrix'!$E$12:$I$16,MATCH(LEFT('Risk Register'!$AD203,1),'Risk Matrix'!$D$12:$D$16,0),LEFT($AC203,1)))</f>
        <v>#N/A</v>
      </c>
    </row>
    <row r="204" spans="32:32" x14ac:dyDescent="0.25">
      <c r="AF204" s="79" t="e" cm="1">
        <f t="array" ref="AF204">IF(AND(AC204="",AD204="",T204&lt;&gt;""),"Eliminated",INDEX('Risk Matrix'!$E$12:$I$16,MATCH(LEFT('Risk Register'!$AD204,1),'Risk Matrix'!$D$12:$D$16,0),LEFT($AC204,1)))</f>
        <v>#N/A</v>
      </c>
    </row>
    <row r="205" spans="32:32" x14ac:dyDescent="0.25">
      <c r="AF205" s="79" t="e" cm="1">
        <f t="array" ref="AF205">IF(AND(AC205="",AD205="",T205&lt;&gt;""),"Eliminated",INDEX('Risk Matrix'!$E$12:$I$16,MATCH(LEFT('Risk Register'!$AD205,1),'Risk Matrix'!$D$12:$D$16,0),LEFT($AC205,1)))</f>
        <v>#N/A</v>
      </c>
    </row>
    <row r="206" spans="32:32" x14ac:dyDescent="0.25">
      <c r="AF206" s="79" t="e" cm="1">
        <f t="array" ref="AF206">IF(AND(AC206="",AD206="",T206&lt;&gt;""),"Eliminated",INDEX('Risk Matrix'!$E$12:$I$16,MATCH(LEFT('Risk Register'!$AD206,1),'Risk Matrix'!$D$12:$D$16,0),LEFT($AC206,1)))</f>
        <v>#N/A</v>
      </c>
    </row>
    <row r="207" spans="32:32" x14ac:dyDescent="0.25">
      <c r="AF207" s="79" t="e" cm="1">
        <f t="array" ref="AF207">IF(AND(AC207="",AD207="",T207&lt;&gt;""),"Eliminated",INDEX('Risk Matrix'!$E$12:$I$16,MATCH(LEFT('Risk Register'!$AD207,1),'Risk Matrix'!$D$12:$D$16,0),LEFT($AC207,1)))</f>
        <v>#N/A</v>
      </c>
    </row>
    <row r="208" spans="32:32" x14ac:dyDescent="0.25">
      <c r="AF208" s="79" t="e" cm="1">
        <f t="array" ref="AF208">IF(AND(AC208="",AD208="",T208&lt;&gt;""),"Eliminated",INDEX('Risk Matrix'!$E$12:$I$16,MATCH(LEFT('Risk Register'!$AD208,1),'Risk Matrix'!$D$12:$D$16,0),LEFT($AC208,1)))</f>
        <v>#N/A</v>
      </c>
    </row>
    <row r="209" spans="32:32" x14ac:dyDescent="0.25">
      <c r="AF209" s="79" t="e" cm="1">
        <f t="array" ref="AF209">IF(AND(AC209="",AD209="",T209&lt;&gt;""),"Eliminated",INDEX('Risk Matrix'!$E$12:$I$16,MATCH(LEFT('Risk Register'!$AD209,1),'Risk Matrix'!$D$12:$D$16,0),LEFT($AC209,1)))</f>
        <v>#N/A</v>
      </c>
    </row>
    <row r="210" spans="32:32" x14ac:dyDescent="0.25">
      <c r="AF210" s="79" t="e" cm="1">
        <f t="array" ref="AF210">IF(AND(AC210="",AD210="",T210&lt;&gt;""),"Eliminated",INDEX('Risk Matrix'!$E$12:$I$16,MATCH(LEFT('Risk Register'!$AD210,1),'Risk Matrix'!$D$12:$D$16,0),LEFT($AC210,1)))</f>
        <v>#N/A</v>
      </c>
    </row>
    <row r="211" spans="32:32" x14ac:dyDescent="0.25">
      <c r="AF211" s="79" t="e" cm="1">
        <f t="array" ref="AF211">IF(AND(AC211="",AD211="",T211&lt;&gt;""),"Eliminated",INDEX('Risk Matrix'!$E$12:$I$16,MATCH(LEFT('Risk Register'!$AD211,1),'Risk Matrix'!$D$12:$D$16,0),LEFT($AC211,1)))</f>
        <v>#N/A</v>
      </c>
    </row>
    <row r="212" spans="32:32" x14ac:dyDescent="0.25">
      <c r="AF212" s="79" t="e" cm="1">
        <f t="array" ref="AF212">IF(AND(AC212="",AD212="",T212&lt;&gt;""),"Eliminated",INDEX('Risk Matrix'!$E$12:$I$16,MATCH(LEFT('Risk Register'!$AD212,1),'Risk Matrix'!$D$12:$D$16,0),LEFT($AC212,1)))</f>
        <v>#N/A</v>
      </c>
    </row>
    <row r="213" spans="32:32" x14ac:dyDescent="0.25">
      <c r="AF213" s="79" t="e" cm="1">
        <f t="array" ref="AF213">IF(AND(AC213="",AD213="",T213&lt;&gt;""),"Eliminated",INDEX('Risk Matrix'!$E$12:$I$16,MATCH(LEFT('Risk Register'!$AD213,1),'Risk Matrix'!$D$12:$D$16,0),LEFT($AC213,1)))</f>
        <v>#N/A</v>
      </c>
    </row>
    <row r="214" spans="32:32" x14ac:dyDescent="0.25">
      <c r="AF214" s="79" t="e" cm="1">
        <f t="array" ref="AF214">IF(AND(AC214="",AD214="",T214&lt;&gt;""),"Eliminated",INDEX('Risk Matrix'!$E$12:$I$16,MATCH(LEFT('Risk Register'!$AD214,1),'Risk Matrix'!$D$12:$D$16,0),LEFT($AC214,1)))</f>
        <v>#N/A</v>
      </c>
    </row>
    <row r="215" spans="32:32" x14ac:dyDescent="0.25">
      <c r="AF215" s="79" t="e" cm="1">
        <f t="array" ref="AF215">IF(AND(AC215="",AD215="",T215&lt;&gt;""),"Eliminated",INDEX('Risk Matrix'!$E$12:$I$16,MATCH(LEFT('Risk Register'!$AD215,1),'Risk Matrix'!$D$12:$D$16,0),LEFT($AC215,1)))</f>
        <v>#N/A</v>
      </c>
    </row>
    <row r="216" spans="32:32" x14ac:dyDescent="0.25">
      <c r="AF216" s="79" t="e" cm="1">
        <f t="array" ref="AF216">IF(AND(AC216="",AD216="",T216&lt;&gt;""),"Eliminated",INDEX('Risk Matrix'!$E$12:$I$16,MATCH(LEFT('Risk Register'!$AD216,1),'Risk Matrix'!$D$12:$D$16,0),LEFT($AC216,1)))</f>
        <v>#N/A</v>
      </c>
    </row>
    <row r="217" spans="32:32" x14ac:dyDescent="0.25">
      <c r="AF217" s="79" t="e" cm="1">
        <f t="array" ref="AF217">IF(AND(AC217="",AD217="",T217&lt;&gt;""),"Eliminated",INDEX('Risk Matrix'!$E$12:$I$16,MATCH(LEFT('Risk Register'!$AD217,1),'Risk Matrix'!$D$12:$D$16,0),LEFT($AC217,1)))</f>
        <v>#N/A</v>
      </c>
    </row>
    <row r="218" spans="32:32" x14ac:dyDescent="0.25">
      <c r="AF218" s="79" t="e" cm="1">
        <f t="array" ref="AF218">IF(AND(AC218="",AD218="",T218&lt;&gt;""),"Eliminated",INDEX('Risk Matrix'!$E$12:$I$16,MATCH(LEFT('Risk Register'!$AD218,1),'Risk Matrix'!$D$12:$D$16,0),LEFT($AC218,1)))</f>
        <v>#N/A</v>
      </c>
    </row>
    <row r="219" spans="32:32" x14ac:dyDescent="0.25">
      <c r="AF219" s="79" t="e" cm="1">
        <f t="array" ref="AF219">IF(AND(AC219="",AD219="",T219&lt;&gt;""),"Eliminated",INDEX('Risk Matrix'!$E$12:$I$16,MATCH(LEFT('Risk Register'!$AD219,1),'Risk Matrix'!$D$12:$D$16,0),LEFT($AC219,1)))</f>
        <v>#N/A</v>
      </c>
    </row>
    <row r="220" spans="32:32" x14ac:dyDescent="0.25">
      <c r="AF220" s="79" t="e" cm="1">
        <f t="array" ref="AF220">IF(AND(AC220="",AD220="",T220&lt;&gt;""),"Eliminated",INDEX('Risk Matrix'!$E$12:$I$16,MATCH(LEFT('Risk Register'!$AD220,1),'Risk Matrix'!$D$12:$D$16,0),LEFT($AC220,1)))</f>
        <v>#N/A</v>
      </c>
    </row>
    <row r="221" spans="32:32" x14ac:dyDescent="0.25">
      <c r="AF221" s="79" t="e" cm="1">
        <f t="array" ref="AF221">IF(AND(AC221="",AD221="",T221&lt;&gt;""),"Eliminated",INDEX('Risk Matrix'!$E$12:$I$16,MATCH(LEFT('Risk Register'!$AD221,1),'Risk Matrix'!$D$12:$D$16,0),LEFT($AC221,1)))</f>
        <v>#N/A</v>
      </c>
    </row>
    <row r="222" spans="32:32" x14ac:dyDescent="0.25">
      <c r="AF222" s="79" t="e" cm="1">
        <f t="array" ref="AF222">IF(AND(AC222="",AD222="",T222&lt;&gt;""),"Eliminated",INDEX('Risk Matrix'!$E$12:$I$16,MATCH(LEFT('Risk Register'!$AD222,1),'Risk Matrix'!$D$12:$D$16,0),LEFT($AC222,1)))</f>
        <v>#N/A</v>
      </c>
    </row>
    <row r="223" spans="32:32" x14ac:dyDescent="0.25">
      <c r="AF223" s="79" t="e" cm="1">
        <f t="array" ref="AF223">IF(AND(AC223="",AD223="",T223&lt;&gt;""),"Eliminated",INDEX('Risk Matrix'!$E$12:$I$16,MATCH(LEFT('Risk Register'!$AD223,1),'Risk Matrix'!$D$12:$D$16,0),LEFT($AC223,1)))</f>
        <v>#N/A</v>
      </c>
    </row>
    <row r="224" spans="32:32" x14ac:dyDescent="0.25">
      <c r="AF224" s="79" t="e" cm="1">
        <f t="array" ref="AF224">IF(AND(AC224="",AD224="",T224&lt;&gt;""),"Eliminated",INDEX('Risk Matrix'!$E$12:$I$16,MATCH(LEFT('Risk Register'!$AD224,1),'Risk Matrix'!$D$12:$D$16,0),LEFT($AC224,1)))</f>
        <v>#N/A</v>
      </c>
    </row>
    <row r="225" spans="32:32" x14ac:dyDescent="0.25">
      <c r="AF225" s="79" t="e" cm="1">
        <f t="array" ref="AF225">IF(AND(AC225="",AD225="",T225&lt;&gt;""),"Eliminated",INDEX('Risk Matrix'!$E$12:$I$16,MATCH(LEFT('Risk Register'!$AD225,1),'Risk Matrix'!$D$12:$D$16,0),LEFT($AC225,1)))</f>
        <v>#N/A</v>
      </c>
    </row>
    <row r="226" spans="32:32" x14ac:dyDescent="0.25">
      <c r="AF226" s="79" t="e" cm="1">
        <f t="array" ref="AF226">IF(AND(AC226="",AD226="",T226&lt;&gt;""),"Eliminated",INDEX('Risk Matrix'!$E$12:$I$16,MATCH(LEFT('Risk Register'!$AD226,1),'Risk Matrix'!$D$12:$D$16,0),LEFT($AC226,1)))</f>
        <v>#N/A</v>
      </c>
    </row>
    <row r="227" spans="32:32" x14ac:dyDescent="0.25">
      <c r="AF227" s="79" t="e" cm="1">
        <f t="array" ref="AF227">IF(AND(AC227="",AD227="",T227&lt;&gt;""),"Eliminated",INDEX('Risk Matrix'!$E$12:$I$16,MATCH(LEFT('Risk Register'!$AD227,1),'Risk Matrix'!$D$12:$D$16,0),LEFT($AC227,1)))</f>
        <v>#N/A</v>
      </c>
    </row>
    <row r="228" spans="32:32" x14ac:dyDescent="0.25">
      <c r="AF228" s="79" t="e" cm="1">
        <f t="array" ref="AF228">IF(AND(AC228="",AD228="",T228&lt;&gt;""),"Eliminated",INDEX('Risk Matrix'!$E$12:$I$16,MATCH(LEFT('Risk Register'!$AD228,1),'Risk Matrix'!$D$12:$D$16,0),LEFT($AC228,1)))</f>
        <v>#N/A</v>
      </c>
    </row>
    <row r="229" spans="32:32" x14ac:dyDescent="0.25">
      <c r="AF229" s="79" t="e" cm="1">
        <f t="array" ref="AF229">IF(AND(AC229="",AD229="",T229&lt;&gt;""),"Eliminated",INDEX('Risk Matrix'!$E$12:$I$16,MATCH(LEFT('Risk Register'!$AD229,1),'Risk Matrix'!$D$12:$D$16,0),LEFT($AC229,1)))</f>
        <v>#N/A</v>
      </c>
    </row>
    <row r="230" spans="32:32" x14ac:dyDescent="0.25">
      <c r="AF230" s="79" t="e" cm="1">
        <f t="array" ref="AF230">IF(AND(AC230="",AD230="",T230&lt;&gt;""),"Eliminated",INDEX('Risk Matrix'!$E$12:$I$16,MATCH(LEFT('Risk Register'!$AD230,1),'Risk Matrix'!$D$12:$D$16,0),LEFT($AC230,1)))</f>
        <v>#N/A</v>
      </c>
    </row>
    <row r="231" spans="32:32" x14ac:dyDescent="0.25">
      <c r="AF231" s="79" t="e" cm="1">
        <f t="array" ref="AF231">IF(AND(AC231="",AD231="",T231&lt;&gt;""),"Eliminated",INDEX('Risk Matrix'!$E$12:$I$16,MATCH(LEFT('Risk Register'!$AD231,1),'Risk Matrix'!$D$12:$D$16,0),LEFT($AC231,1)))</f>
        <v>#N/A</v>
      </c>
    </row>
    <row r="232" spans="32:32" x14ac:dyDescent="0.25">
      <c r="AF232" s="79" t="e" cm="1">
        <f t="array" ref="AF232">IF(AND(AC232="",AD232="",T232&lt;&gt;""),"Eliminated",INDEX('Risk Matrix'!$E$12:$I$16,MATCH(LEFT('Risk Register'!$AD232,1),'Risk Matrix'!$D$12:$D$16,0),LEFT($AC232,1)))</f>
        <v>#N/A</v>
      </c>
    </row>
    <row r="233" spans="32:32" x14ac:dyDescent="0.25">
      <c r="AF233" s="79" t="e" cm="1">
        <f t="array" ref="AF233">IF(AND(AC233="",AD233="",T233&lt;&gt;""),"Eliminated",INDEX('Risk Matrix'!$E$12:$I$16,MATCH(LEFT('Risk Register'!$AD233,1),'Risk Matrix'!$D$12:$D$16,0),LEFT($AC233,1)))</f>
        <v>#N/A</v>
      </c>
    </row>
    <row r="234" spans="32:32" x14ac:dyDescent="0.25">
      <c r="AF234" s="79" t="e" cm="1">
        <f t="array" ref="AF234">IF(AND(AC234="",AD234="",T234&lt;&gt;""),"Eliminated",INDEX('Risk Matrix'!$E$12:$I$16,MATCH(LEFT('Risk Register'!$AD234,1),'Risk Matrix'!$D$12:$D$16,0),LEFT($AC234,1)))</f>
        <v>#N/A</v>
      </c>
    </row>
    <row r="235" spans="32:32" x14ac:dyDescent="0.25">
      <c r="AF235" s="79" t="e" cm="1">
        <f t="array" ref="AF235">IF(AND(AC235="",AD235="",T235&lt;&gt;""),"Eliminated",INDEX('Risk Matrix'!$E$12:$I$16,MATCH(LEFT('Risk Register'!$AD235,1),'Risk Matrix'!$D$12:$D$16,0),LEFT($AC235,1)))</f>
        <v>#N/A</v>
      </c>
    </row>
    <row r="236" spans="32:32" x14ac:dyDescent="0.25">
      <c r="AF236" s="79" t="e" cm="1">
        <f t="array" ref="AF236">IF(AND(AC236="",AD236="",T236&lt;&gt;""),"Eliminated",INDEX('Risk Matrix'!$E$12:$I$16,MATCH(LEFT('Risk Register'!$AD236,1),'Risk Matrix'!$D$12:$D$16,0),LEFT($AC236,1)))</f>
        <v>#N/A</v>
      </c>
    </row>
    <row r="237" spans="32:32" x14ac:dyDescent="0.25">
      <c r="AF237" s="79" t="e" cm="1">
        <f t="array" ref="AF237">IF(AND(AC237="",AD237="",T237&lt;&gt;""),"Eliminated",INDEX('Risk Matrix'!$E$12:$I$16,MATCH(LEFT('Risk Register'!$AD237,1),'Risk Matrix'!$D$12:$D$16,0),LEFT($AC237,1)))</f>
        <v>#N/A</v>
      </c>
    </row>
    <row r="238" spans="32:32" x14ac:dyDescent="0.25">
      <c r="AF238" s="79" t="e" cm="1">
        <f t="array" ref="AF238">IF(AND(AC238="",AD238="",T238&lt;&gt;""),"Eliminated",INDEX('Risk Matrix'!$E$12:$I$16,MATCH(LEFT('Risk Register'!$AD238,1),'Risk Matrix'!$D$12:$D$16,0),LEFT($AC238,1)))</f>
        <v>#N/A</v>
      </c>
    </row>
    <row r="239" spans="32:32" x14ac:dyDescent="0.25">
      <c r="AF239" s="79" t="e" cm="1">
        <f t="array" ref="AF239">IF(AND(AC239="",AD239="",T239&lt;&gt;""),"Eliminated",INDEX('Risk Matrix'!$E$12:$I$16,MATCH(LEFT('Risk Register'!$AD239,1),'Risk Matrix'!$D$12:$D$16,0),LEFT($AC239,1)))</f>
        <v>#N/A</v>
      </c>
    </row>
    <row r="240" spans="32:32" x14ac:dyDescent="0.25">
      <c r="AF240" s="79" t="e" cm="1">
        <f t="array" ref="AF240">IF(AND(AC240="",AD240="",T240&lt;&gt;""),"Eliminated",INDEX('Risk Matrix'!$E$12:$I$16,MATCH(LEFT('Risk Register'!$AD240,1),'Risk Matrix'!$D$12:$D$16,0),LEFT($AC240,1)))</f>
        <v>#N/A</v>
      </c>
    </row>
    <row r="241" spans="32:32" x14ac:dyDescent="0.25">
      <c r="AF241" s="79" t="e" cm="1">
        <f t="array" ref="AF241">IF(AND(AC241="",AD241="",T241&lt;&gt;""),"Eliminated",INDEX('Risk Matrix'!$E$12:$I$16,MATCH(LEFT('Risk Register'!$AD241,1),'Risk Matrix'!$D$12:$D$16,0),LEFT($AC241,1)))</f>
        <v>#N/A</v>
      </c>
    </row>
    <row r="242" spans="32:32" x14ac:dyDescent="0.25">
      <c r="AF242" s="79" t="e" cm="1">
        <f t="array" ref="AF242">IF(AND(AC242="",AD242="",T242&lt;&gt;""),"Eliminated",INDEX('Risk Matrix'!$E$12:$I$16,MATCH(LEFT('Risk Register'!$AD242,1),'Risk Matrix'!$D$12:$D$16,0),LEFT($AC242,1)))</f>
        <v>#N/A</v>
      </c>
    </row>
    <row r="243" spans="32:32" x14ac:dyDescent="0.25">
      <c r="AF243" s="79" t="e" cm="1">
        <f t="array" ref="AF243">IF(AND(AC243="",AD243="",T243&lt;&gt;""),"Eliminated",INDEX('Risk Matrix'!$E$12:$I$16,MATCH(LEFT('Risk Register'!$AD243,1),'Risk Matrix'!$D$12:$D$16,0),LEFT($AC243,1)))</f>
        <v>#N/A</v>
      </c>
    </row>
    <row r="244" spans="32:32" x14ac:dyDescent="0.25">
      <c r="AF244" s="79" t="e" cm="1">
        <f t="array" ref="AF244">IF(AND(AC244="",AD244="",T244&lt;&gt;""),"Eliminated",INDEX('Risk Matrix'!$E$12:$I$16,MATCH(LEFT('Risk Register'!$AD244,1),'Risk Matrix'!$D$12:$D$16,0),LEFT($AC244,1)))</f>
        <v>#N/A</v>
      </c>
    </row>
    <row r="245" spans="32:32" x14ac:dyDescent="0.25">
      <c r="AF245" s="79" t="e" cm="1">
        <f t="array" ref="AF245">IF(AND(AC245="",AD245="",T245&lt;&gt;""),"Eliminated",INDEX('Risk Matrix'!$E$12:$I$16,MATCH(LEFT('Risk Register'!$AD245,1),'Risk Matrix'!$D$12:$D$16,0),LEFT($AC245,1)))</f>
        <v>#N/A</v>
      </c>
    </row>
    <row r="246" spans="32:32" x14ac:dyDescent="0.25">
      <c r="AF246" s="79" t="e" cm="1">
        <f t="array" ref="AF246">IF(AND(AC246="",AD246="",T246&lt;&gt;""),"Eliminated",INDEX('Risk Matrix'!$E$12:$I$16,MATCH(LEFT('Risk Register'!$AD246,1),'Risk Matrix'!$D$12:$D$16,0),LEFT($AC246,1)))</f>
        <v>#N/A</v>
      </c>
    </row>
    <row r="247" spans="32:32" x14ac:dyDescent="0.25">
      <c r="AF247" s="79" t="e" cm="1">
        <f t="array" ref="AF247">IF(AND(AC247="",AD247="",T247&lt;&gt;""),"Eliminated",INDEX('Risk Matrix'!$E$12:$I$16,MATCH(LEFT('Risk Register'!$AD247,1),'Risk Matrix'!$D$12:$D$16,0),LEFT($AC247,1)))</f>
        <v>#N/A</v>
      </c>
    </row>
    <row r="248" spans="32:32" x14ac:dyDescent="0.25">
      <c r="AF248" s="79" t="e" cm="1">
        <f t="array" ref="AF248">IF(AND(AC248="",AD248="",T248&lt;&gt;""),"Eliminated",INDEX('Risk Matrix'!$E$12:$I$16,MATCH(LEFT('Risk Register'!$AD248,1),'Risk Matrix'!$D$12:$D$16,0),LEFT($AC248,1)))</f>
        <v>#N/A</v>
      </c>
    </row>
    <row r="249" spans="32:32" x14ac:dyDescent="0.25">
      <c r="AF249" s="79" t="e" cm="1">
        <f t="array" ref="AF249">IF(AND(AC249="",AD249="",T249&lt;&gt;""),"Eliminated",INDEX('Risk Matrix'!$E$12:$I$16,MATCH(LEFT('Risk Register'!$AD249,1),'Risk Matrix'!$D$12:$D$16,0),LEFT($AC249,1)))</f>
        <v>#N/A</v>
      </c>
    </row>
    <row r="250" spans="32:32" x14ac:dyDescent="0.25">
      <c r="AF250" s="79" t="e" cm="1">
        <f t="array" ref="AF250">IF(AND(AC250="",AD250="",T250&lt;&gt;""),"Eliminated",INDEX('Risk Matrix'!$E$12:$I$16,MATCH(LEFT('Risk Register'!$AD250,1),'Risk Matrix'!$D$12:$D$16,0),LEFT($AC250,1)))</f>
        <v>#N/A</v>
      </c>
    </row>
    <row r="251" spans="32:32" x14ac:dyDescent="0.25">
      <c r="AF251" s="79" t="e" cm="1">
        <f t="array" ref="AF251">IF(AND(AC251="",AD251="",T251&lt;&gt;""),"Eliminated",INDEX('Risk Matrix'!$E$12:$I$16,MATCH(LEFT('Risk Register'!$AD251,1),'Risk Matrix'!$D$12:$D$16,0),LEFT($AC251,1)))</f>
        <v>#N/A</v>
      </c>
    </row>
    <row r="252" spans="32:32" x14ac:dyDescent="0.25">
      <c r="AF252" s="79" t="e" cm="1">
        <f t="array" ref="AF252">IF(AND(AC252="",AD252="",T252&lt;&gt;""),"Eliminated",INDEX('Risk Matrix'!$E$12:$I$16,MATCH(LEFT('Risk Register'!$AD252,1),'Risk Matrix'!$D$12:$D$16,0),LEFT($AC252,1)))</f>
        <v>#N/A</v>
      </c>
    </row>
    <row r="253" spans="32:32" x14ac:dyDescent="0.25">
      <c r="AF253" s="79" t="e" cm="1">
        <f t="array" ref="AF253">IF(AND(AC253="",AD253="",T253&lt;&gt;""),"Eliminated",INDEX('Risk Matrix'!$E$12:$I$16,MATCH(LEFT('Risk Register'!$AD253,1),'Risk Matrix'!$D$12:$D$16,0),LEFT($AC253,1)))</f>
        <v>#N/A</v>
      </c>
    </row>
    <row r="254" spans="32:32" x14ac:dyDescent="0.25">
      <c r="AF254" s="79" t="e" cm="1">
        <f t="array" ref="AF254">IF(AND(AC254="",AD254="",T254&lt;&gt;""),"Eliminated",INDEX('Risk Matrix'!$E$12:$I$16,MATCH(LEFT('Risk Register'!$AD254,1),'Risk Matrix'!$D$12:$D$16,0),LEFT($AC254,1)))</f>
        <v>#N/A</v>
      </c>
    </row>
    <row r="255" spans="32:32" x14ac:dyDescent="0.25">
      <c r="AF255" s="79" t="e" cm="1">
        <f t="array" ref="AF255">IF(AND(AC255="",AD255="",T255&lt;&gt;""),"Eliminated",INDEX('Risk Matrix'!$E$12:$I$16,MATCH(LEFT('Risk Register'!$AD255,1),'Risk Matrix'!$D$12:$D$16,0),LEFT($AC255,1)))</f>
        <v>#N/A</v>
      </c>
    </row>
    <row r="256" spans="32:32" x14ac:dyDescent="0.25">
      <c r="AF256" s="79" t="e" cm="1">
        <f t="array" ref="AF256">IF(AND(AC256="",AD256="",T256&lt;&gt;""),"Eliminated",INDEX('Risk Matrix'!$E$12:$I$16,MATCH(LEFT('Risk Register'!$AD256,1),'Risk Matrix'!$D$12:$D$16,0),LEFT($AC256,1)))</f>
        <v>#N/A</v>
      </c>
    </row>
    <row r="257" spans="32:32" x14ac:dyDescent="0.25">
      <c r="AF257" s="79" t="e" cm="1">
        <f t="array" ref="AF257">IF(AND(AC257="",AD257="",T257&lt;&gt;""),"Eliminated",INDEX('Risk Matrix'!$E$12:$I$16,MATCH(LEFT('Risk Register'!$AD257,1),'Risk Matrix'!$D$12:$D$16,0),LEFT($AC257,1)))</f>
        <v>#N/A</v>
      </c>
    </row>
    <row r="258" spans="32:32" x14ac:dyDescent="0.25">
      <c r="AF258" s="79" t="e" cm="1">
        <f t="array" ref="AF258">IF(AND(AC258="",AD258="",T258&lt;&gt;""),"Eliminated",INDEX('Risk Matrix'!$E$12:$I$16,MATCH(LEFT('Risk Register'!$AD258,1),'Risk Matrix'!$D$12:$D$16,0),LEFT($AC258,1)))</f>
        <v>#N/A</v>
      </c>
    </row>
    <row r="259" spans="32:32" x14ac:dyDescent="0.25">
      <c r="AF259" s="79" t="e" cm="1">
        <f t="array" ref="AF259">IF(AND(AC259="",AD259="",T259&lt;&gt;""),"Eliminated",INDEX('Risk Matrix'!$E$12:$I$16,MATCH(LEFT('Risk Register'!$AD259,1),'Risk Matrix'!$D$12:$D$16,0),LEFT($AC259,1)))</f>
        <v>#N/A</v>
      </c>
    </row>
    <row r="260" spans="32:32" x14ac:dyDescent="0.25">
      <c r="AF260" s="79" t="e" cm="1">
        <f t="array" ref="AF260">IF(AND(AC260="",AD260="",T260&lt;&gt;""),"Eliminated",INDEX('Risk Matrix'!$E$12:$I$16,MATCH(LEFT('Risk Register'!$AD260,1),'Risk Matrix'!$D$12:$D$16,0),LEFT($AC260,1)))</f>
        <v>#N/A</v>
      </c>
    </row>
    <row r="261" spans="32:32" x14ac:dyDescent="0.25">
      <c r="AF261" s="79" t="e" cm="1">
        <f t="array" ref="AF261">IF(AND(AC261="",AD261="",T261&lt;&gt;""),"Eliminated",INDEX('Risk Matrix'!$E$12:$I$16,MATCH(LEFT('Risk Register'!$AD261,1),'Risk Matrix'!$D$12:$D$16,0),LEFT($AC261,1)))</f>
        <v>#N/A</v>
      </c>
    </row>
    <row r="262" spans="32:32" x14ac:dyDescent="0.25">
      <c r="AF262" s="79" t="e" cm="1">
        <f t="array" ref="AF262">IF(AND(AC262="",AD262="",T262&lt;&gt;""),"Eliminated",INDEX('Risk Matrix'!$E$12:$I$16,MATCH(LEFT('Risk Register'!$AD262,1),'Risk Matrix'!$D$12:$D$16,0),LEFT($AC262,1)))</f>
        <v>#N/A</v>
      </c>
    </row>
    <row r="263" spans="32:32" x14ac:dyDescent="0.25">
      <c r="AF263" s="79" t="e" cm="1">
        <f t="array" ref="AF263">IF(AND(AC263="",AD263="",T263&lt;&gt;""),"Eliminated",INDEX('Risk Matrix'!$E$12:$I$16,MATCH(LEFT('Risk Register'!$AD263,1),'Risk Matrix'!$D$12:$D$16,0),LEFT($AC263,1)))</f>
        <v>#N/A</v>
      </c>
    </row>
    <row r="264" spans="32:32" x14ac:dyDescent="0.25">
      <c r="AF264" s="79" t="e" cm="1">
        <f t="array" ref="AF264">IF(AND(AC264="",AD264="",T264&lt;&gt;""),"Eliminated",INDEX('Risk Matrix'!$E$12:$I$16,MATCH(LEFT('Risk Register'!$AD264,1),'Risk Matrix'!$D$12:$D$16,0),LEFT($AC264,1)))</f>
        <v>#N/A</v>
      </c>
    </row>
    <row r="265" spans="32:32" x14ac:dyDescent="0.25">
      <c r="AF265" s="79" t="e" cm="1">
        <f t="array" ref="AF265">IF(AND(AC265="",AD265="",T265&lt;&gt;""),"Eliminated",INDEX('Risk Matrix'!$E$12:$I$16,MATCH(LEFT('Risk Register'!$AD265,1),'Risk Matrix'!$D$12:$D$16,0),LEFT($AC265,1)))</f>
        <v>#N/A</v>
      </c>
    </row>
    <row r="266" spans="32:32" x14ac:dyDescent="0.25">
      <c r="AF266" s="79" t="e" cm="1">
        <f t="array" ref="AF266">IF(AND(AC266="",AD266="",T266&lt;&gt;""),"Eliminated",INDEX('Risk Matrix'!$E$12:$I$16,MATCH(LEFT('Risk Register'!$AD266,1),'Risk Matrix'!$D$12:$D$16,0),LEFT($AC266,1)))</f>
        <v>#N/A</v>
      </c>
    </row>
    <row r="267" spans="32:32" x14ac:dyDescent="0.25">
      <c r="AF267" s="79" t="e" cm="1">
        <f t="array" ref="AF267">IF(AND(AC267="",AD267="",T267&lt;&gt;""),"Eliminated",INDEX('Risk Matrix'!$E$12:$I$16,MATCH(LEFT('Risk Register'!$AD267,1),'Risk Matrix'!$D$12:$D$16,0),LEFT($AC267,1)))</f>
        <v>#N/A</v>
      </c>
    </row>
    <row r="268" spans="32:32" x14ac:dyDescent="0.25">
      <c r="AF268" s="79" t="e" cm="1">
        <f t="array" ref="AF268">IF(AND(AC268="",AD268="",T268&lt;&gt;""),"Eliminated",INDEX('Risk Matrix'!$E$12:$I$16,MATCH(LEFT('Risk Register'!$AD268,1),'Risk Matrix'!$D$12:$D$16,0),LEFT($AC268,1)))</f>
        <v>#N/A</v>
      </c>
    </row>
    <row r="269" spans="32:32" x14ac:dyDescent="0.25">
      <c r="AF269" s="79" t="e" cm="1">
        <f t="array" ref="AF269">IF(AND(AC269="",AD269="",T269&lt;&gt;""),"Eliminated",INDEX('Risk Matrix'!$E$12:$I$16,MATCH(LEFT('Risk Register'!$AD269,1),'Risk Matrix'!$D$12:$D$16,0),LEFT($AC269,1)))</f>
        <v>#N/A</v>
      </c>
    </row>
    <row r="270" spans="32:32" x14ac:dyDescent="0.25">
      <c r="AF270" s="79" t="e" cm="1">
        <f t="array" ref="AF270">IF(AND(AC270="",AD270="",T270&lt;&gt;""),"Eliminated",INDEX('Risk Matrix'!$E$12:$I$16,MATCH(LEFT('Risk Register'!$AD270,1),'Risk Matrix'!$D$12:$D$16,0),LEFT($AC270,1)))</f>
        <v>#N/A</v>
      </c>
    </row>
    <row r="271" spans="32:32" x14ac:dyDescent="0.25">
      <c r="AF271" s="79" t="e" cm="1">
        <f t="array" ref="AF271">IF(AND(AC271="",AD271="",T271&lt;&gt;""),"Eliminated",INDEX('Risk Matrix'!$E$12:$I$16,MATCH(LEFT('Risk Register'!$AD271,1),'Risk Matrix'!$D$12:$D$16,0),LEFT($AC271,1)))</f>
        <v>#N/A</v>
      </c>
    </row>
    <row r="272" spans="32:32" x14ac:dyDescent="0.25">
      <c r="AF272" s="79" t="e" cm="1">
        <f t="array" ref="AF272">IF(AND(AC272="",AD272="",T272&lt;&gt;""),"Eliminated",INDEX('Risk Matrix'!$E$12:$I$16,MATCH(LEFT('Risk Register'!$AD272,1),'Risk Matrix'!$D$12:$D$16,0),LEFT($AC272,1)))</f>
        <v>#N/A</v>
      </c>
    </row>
    <row r="273" spans="32:32" x14ac:dyDescent="0.25">
      <c r="AF273" s="79" t="e" cm="1">
        <f t="array" ref="AF273">IF(AND(AC273="",AD273="",T273&lt;&gt;""),"Eliminated",INDEX('Risk Matrix'!$E$12:$I$16,MATCH(LEFT('Risk Register'!$AD273,1),'Risk Matrix'!$D$12:$D$16,0),LEFT($AC273,1)))</f>
        <v>#N/A</v>
      </c>
    </row>
    <row r="274" spans="32:32" x14ac:dyDescent="0.25">
      <c r="AF274" s="79" t="e" cm="1">
        <f t="array" ref="AF274">IF(AND(AC274="",AD274="",T274&lt;&gt;""),"Eliminated",INDEX('Risk Matrix'!$E$12:$I$16,MATCH(LEFT('Risk Register'!$AD274,1),'Risk Matrix'!$D$12:$D$16,0),LEFT($AC274,1)))</f>
        <v>#N/A</v>
      </c>
    </row>
    <row r="275" spans="32:32" x14ac:dyDescent="0.25">
      <c r="AF275" s="79" t="e" cm="1">
        <f t="array" ref="AF275">IF(AND(AC275="",AD275="",T275&lt;&gt;""),"Eliminated",INDEX('Risk Matrix'!$E$12:$I$16,MATCH(LEFT('Risk Register'!$AD275,1),'Risk Matrix'!$D$12:$D$16,0),LEFT($AC275,1)))</f>
        <v>#N/A</v>
      </c>
    </row>
    <row r="276" spans="32:32" x14ac:dyDescent="0.25">
      <c r="AF276" s="79" t="e" cm="1">
        <f t="array" ref="AF276">IF(AND(AC276="",AD276="",T276&lt;&gt;""),"Eliminated",INDEX('Risk Matrix'!$E$12:$I$16,MATCH(LEFT('Risk Register'!$AD276,1),'Risk Matrix'!$D$12:$D$16,0),LEFT($AC276,1)))</f>
        <v>#N/A</v>
      </c>
    </row>
    <row r="277" spans="32:32" x14ac:dyDescent="0.25">
      <c r="AF277" s="79" t="e" cm="1">
        <f t="array" ref="AF277">IF(AND(AC277="",AD277="",T277&lt;&gt;""),"Eliminated",INDEX('Risk Matrix'!$E$12:$I$16,MATCH(LEFT('Risk Register'!$AD277,1),'Risk Matrix'!$D$12:$D$16,0),LEFT($AC277,1)))</f>
        <v>#N/A</v>
      </c>
    </row>
    <row r="278" spans="32:32" x14ac:dyDescent="0.25">
      <c r="AF278" s="79" t="e" cm="1">
        <f t="array" ref="AF278">IF(AND(AC278="",AD278="",T278&lt;&gt;""),"Eliminated",INDEX('Risk Matrix'!$E$12:$I$16,MATCH(LEFT('Risk Register'!$AD278,1),'Risk Matrix'!$D$12:$D$16,0),LEFT($AC278,1)))</f>
        <v>#N/A</v>
      </c>
    </row>
    <row r="279" spans="32:32" x14ac:dyDescent="0.25">
      <c r="AF279" s="79" t="e" cm="1">
        <f t="array" ref="AF279">IF(AND(AC279="",AD279="",T279&lt;&gt;""),"Eliminated",INDEX('Risk Matrix'!$E$12:$I$16,MATCH(LEFT('Risk Register'!$AD279,1),'Risk Matrix'!$D$12:$D$16,0),LEFT($AC279,1)))</f>
        <v>#N/A</v>
      </c>
    </row>
    <row r="280" spans="32:32" x14ac:dyDescent="0.25">
      <c r="AF280" s="79" t="e" cm="1">
        <f t="array" ref="AF280">IF(AND(AC280="",AD280="",T280&lt;&gt;""),"Eliminated",INDEX('Risk Matrix'!$E$12:$I$16,MATCH(LEFT('Risk Register'!$AD280,1),'Risk Matrix'!$D$12:$D$16,0),LEFT($AC280,1)))</f>
        <v>#N/A</v>
      </c>
    </row>
    <row r="281" spans="32:32" x14ac:dyDescent="0.25">
      <c r="AF281" s="79" t="e" cm="1">
        <f t="array" ref="AF281">IF(AND(AC281="",AD281="",T281&lt;&gt;""),"Eliminated",INDEX('Risk Matrix'!$E$12:$I$16,MATCH(LEFT('Risk Register'!$AD281,1),'Risk Matrix'!$D$12:$D$16,0),LEFT($AC281,1)))</f>
        <v>#N/A</v>
      </c>
    </row>
    <row r="282" spans="32:32" x14ac:dyDescent="0.25">
      <c r="AF282" s="79" t="e" cm="1">
        <f t="array" ref="AF282">IF(AND(AC282="",AD282="",T282&lt;&gt;""),"Eliminated",INDEX('Risk Matrix'!$E$12:$I$16,MATCH(LEFT('Risk Register'!$AD282,1),'Risk Matrix'!$D$12:$D$16,0),LEFT($AC282,1)))</f>
        <v>#N/A</v>
      </c>
    </row>
    <row r="283" spans="32:32" x14ac:dyDescent="0.25">
      <c r="AF283" s="79" t="e" cm="1">
        <f t="array" ref="AF283">IF(AND(AC283="",AD283="",T283&lt;&gt;""),"Eliminated",INDEX('Risk Matrix'!$E$12:$I$16,MATCH(LEFT('Risk Register'!$AD283,1),'Risk Matrix'!$D$12:$D$16,0),LEFT($AC283,1)))</f>
        <v>#N/A</v>
      </c>
    </row>
    <row r="284" spans="32:32" x14ac:dyDescent="0.25">
      <c r="AF284" s="79" t="e" cm="1">
        <f t="array" ref="AF284">IF(AND(AC284="",AD284="",T284&lt;&gt;""),"Eliminated",INDEX('Risk Matrix'!$E$12:$I$16,MATCH(LEFT('Risk Register'!$AD284,1),'Risk Matrix'!$D$12:$D$16,0),LEFT($AC284,1)))</f>
        <v>#N/A</v>
      </c>
    </row>
    <row r="285" spans="32:32" x14ac:dyDescent="0.25">
      <c r="AF285" s="79" t="e" cm="1">
        <f t="array" ref="AF285">IF(AND(AC285="",AD285="",T285&lt;&gt;""),"Eliminated",INDEX('Risk Matrix'!$E$12:$I$16,MATCH(LEFT('Risk Register'!$AD285,1),'Risk Matrix'!$D$12:$D$16,0),LEFT($AC285,1)))</f>
        <v>#N/A</v>
      </c>
    </row>
    <row r="286" spans="32:32" x14ac:dyDescent="0.25">
      <c r="AF286" s="79" t="e" cm="1">
        <f t="array" ref="AF286">IF(AND(AC286="",AD286="",T286&lt;&gt;""),"Eliminated",INDEX('Risk Matrix'!$E$12:$I$16,MATCH(LEFT('Risk Register'!$AD286,1),'Risk Matrix'!$D$12:$D$16,0),LEFT($AC286,1)))</f>
        <v>#N/A</v>
      </c>
    </row>
    <row r="287" spans="32:32" x14ac:dyDescent="0.25">
      <c r="AF287" s="79" t="e" cm="1">
        <f t="array" ref="AF287">IF(AND(AC287="",AD287="",T287&lt;&gt;""),"Eliminated",INDEX('Risk Matrix'!$E$12:$I$16,MATCH(LEFT('Risk Register'!$AD287,1),'Risk Matrix'!$D$12:$D$16,0),LEFT($AC287,1)))</f>
        <v>#N/A</v>
      </c>
    </row>
    <row r="288" spans="32:32" x14ac:dyDescent="0.25">
      <c r="AF288" s="79" t="e" cm="1">
        <f t="array" ref="AF288">IF(AND(AC288="",AD288="",T288&lt;&gt;""),"Eliminated",INDEX('Risk Matrix'!$E$12:$I$16,MATCH(LEFT('Risk Register'!$AD288,1),'Risk Matrix'!$D$12:$D$16,0),LEFT($AC288,1)))</f>
        <v>#N/A</v>
      </c>
    </row>
    <row r="289" spans="32:32" x14ac:dyDescent="0.25">
      <c r="AF289" s="79" t="e" cm="1">
        <f t="array" ref="AF289">IF(AND(AC289="",AD289="",T289&lt;&gt;""),"Eliminated",INDEX('Risk Matrix'!$E$12:$I$16,MATCH(LEFT('Risk Register'!$AD289,1),'Risk Matrix'!$D$12:$D$16,0),LEFT($AC289,1)))</f>
        <v>#N/A</v>
      </c>
    </row>
    <row r="290" spans="32:32" x14ac:dyDescent="0.25">
      <c r="AF290" s="79" t="e" cm="1">
        <f t="array" ref="AF290">IF(AND(AC290="",AD290="",T290&lt;&gt;""),"Eliminated",INDEX('Risk Matrix'!$E$12:$I$16,MATCH(LEFT('Risk Register'!$AD290,1),'Risk Matrix'!$D$12:$D$16,0),LEFT($AC290,1)))</f>
        <v>#N/A</v>
      </c>
    </row>
    <row r="291" spans="32:32" x14ac:dyDescent="0.25">
      <c r="AF291" s="79" t="e" cm="1">
        <f t="array" ref="AF291">IF(AND(AC291="",AD291="",T291&lt;&gt;""),"Eliminated",INDEX('Risk Matrix'!$E$12:$I$16,MATCH(LEFT('Risk Register'!$AD291,1),'Risk Matrix'!$D$12:$D$16,0),LEFT($AC291,1)))</f>
        <v>#N/A</v>
      </c>
    </row>
    <row r="292" spans="32:32" x14ac:dyDescent="0.25">
      <c r="AF292" s="79" t="e" cm="1">
        <f t="array" ref="AF292">IF(AND(AC292="",AD292="",T292&lt;&gt;""),"Eliminated",INDEX('Risk Matrix'!$E$12:$I$16,MATCH(LEFT('Risk Register'!$AD292,1),'Risk Matrix'!$D$12:$D$16,0),LEFT($AC292,1)))</f>
        <v>#N/A</v>
      </c>
    </row>
    <row r="293" spans="32:32" x14ac:dyDescent="0.25">
      <c r="AF293" s="79" t="e" cm="1">
        <f t="array" ref="AF293">IF(AND(AC293="",AD293="",T293&lt;&gt;""),"Eliminated",INDEX('Risk Matrix'!$E$12:$I$16,MATCH(LEFT('Risk Register'!$AD293,1),'Risk Matrix'!$D$12:$D$16,0),LEFT($AC293,1)))</f>
        <v>#N/A</v>
      </c>
    </row>
    <row r="294" spans="32:32" x14ac:dyDescent="0.25">
      <c r="AF294" s="79" t="e" cm="1">
        <f t="array" ref="AF294">IF(AND(AC294="",AD294="",T294&lt;&gt;""),"Eliminated",INDEX('Risk Matrix'!$E$12:$I$16,MATCH(LEFT('Risk Register'!$AD294,1),'Risk Matrix'!$D$12:$D$16,0),LEFT($AC294,1)))</f>
        <v>#N/A</v>
      </c>
    </row>
    <row r="295" spans="32:32" x14ac:dyDescent="0.25">
      <c r="AF295" s="79" t="e" cm="1">
        <f t="array" ref="AF295">IF(AND(AC295="",AD295="",T295&lt;&gt;""),"Eliminated",INDEX('Risk Matrix'!$E$12:$I$16,MATCH(LEFT('Risk Register'!$AD295,1),'Risk Matrix'!$D$12:$D$16,0),LEFT($AC295,1)))</f>
        <v>#N/A</v>
      </c>
    </row>
    <row r="296" spans="32:32" x14ac:dyDescent="0.25">
      <c r="AF296" s="79" t="e" cm="1">
        <f t="array" ref="AF296">IF(AND(AC296="",AD296="",T296&lt;&gt;""),"Eliminated",INDEX('Risk Matrix'!$E$12:$I$16,MATCH(LEFT('Risk Register'!$AD296,1),'Risk Matrix'!$D$12:$D$16,0),LEFT($AC296,1)))</f>
        <v>#N/A</v>
      </c>
    </row>
    <row r="297" spans="32:32" x14ac:dyDescent="0.25">
      <c r="AF297" s="79" t="e" cm="1">
        <f t="array" ref="AF297">IF(AND(AC297="",AD297="",T297&lt;&gt;""),"Eliminated",INDEX('Risk Matrix'!$E$12:$I$16,MATCH(LEFT('Risk Register'!$AD297,1),'Risk Matrix'!$D$12:$D$16,0),LEFT($AC297,1)))</f>
        <v>#N/A</v>
      </c>
    </row>
    <row r="298" spans="32:32" x14ac:dyDescent="0.25">
      <c r="AF298" s="79" t="e" cm="1">
        <f t="array" ref="AF298">IF(AND(AC298="",AD298="",T298&lt;&gt;""),"Eliminated",INDEX('Risk Matrix'!$E$12:$I$16,MATCH(LEFT('Risk Register'!$AD298,1),'Risk Matrix'!$D$12:$D$16,0),LEFT($AC298,1)))</f>
        <v>#N/A</v>
      </c>
    </row>
    <row r="299" spans="32:32" x14ac:dyDescent="0.25">
      <c r="AF299" s="79" t="e" cm="1">
        <f t="array" ref="AF299">IF(AND(AC299="",AD299="",T299&lt;&gt;""),"Eliminated",INDEX('Risk Matrix'!$E$12:$I$16,MATCH(LEFT('Risk Register'!$AD299,1),'Risk Matrix'!$D$12:$D$16,0),LEFT($AC299,1)))</f>
        <v>#N/A</v>
      </c>
    </row>
    <row r="300" spans="32:32" x14ac:dyDescent="0.25">
      <c r="AF300" s="79" t="e" cm="1">
        <f t="array" ref="AF300">IF(AND(AC300="",AD300="",T300&lt;&gt;""),"Eliminated",INDEX('Risk Matrix'!$E$12:$I$16,MATCH(LEFT('Risk Register'!$AD300,1),'Risk Matrix'!$D$12:$D$16,0),LEFT($AC300,1)))</f>
        <v>#N/A</v>
      </c>
    </row>
    <row r="301" spans="32:32" x14ac:dyDescent="0.25">
      <c r="AF301" s="79" t="e" cm="1">
        <f t="array" ref="AF301">IF(AND(AC301="",AD301="",T301&lt;&gt;""),"Eliminated",INDEX('Risk Matrix'!$E$12:$I$16,MATCH(LEFT('Risk Register'!$AD301,1),'Risk Matrix'!$D$12:$D$16,0),LEFT($AC301,1)))</f>
        <v>#N/A</v>
      </c>
    </row>
    <row r="302" spans="32:32" x14ac:dyDescent="0.25">
      <c r="AF302" s="79" t="e" cm="1">
        <f t="array" ref="AF302">IF(AND(AC302="",AD302="",T302&lt;&gt;""),"Eliminated",INDEX('Risk Matrix'!$E$12:$I$16,MATCH(LEFT('Risk Register'!$AD302,1),'Risk Matrix'!$D$12:$D$16,0),LEFT($AC302,1)))</f>
        <v>#N/A</v>
      </c>
    </row>
    <row r="303" spans="32:32" x14ac:dyDescent="0.25">
      <c r="AF303" s="79" t="e" cm="1">
        <f t="array" ref="AF303">IF(AND(AC303="",AD303="",T303&lt;&gt;""),"Eliminated",INDEX('Risk Matrix'!$E$12:$I$16,MATCH(LEFT('Risk Register'!$AD303,1),'Risk Matrix'!$D$12:$D$16,0),LEFT($AC303,1)))</f>
        <v>#N/A</v>
      </c>
    </row>
    <row r="304" spans="32:32" x14ac:dyDescent="0.25">
      <c r="AF304" s="79" t="e" cm="1">
        <f t="array" ref="AF304">IF(AND(AC304="",AD304="",T304&lt;&gt;""),"Eliminated",INDEX('Risk Matrix'!$E$12:$I$16,MATCH(LEFT('Risk Register'!$AD304,1),'Risk Matrix'!$D$12:$D$16,0),LEFT($AC304,1)))</f>
        <v>#N/A</v>
      </c>
    </row>
    <row r="305" spans="32:32" x14ac:dyDescent="0.25">
      <c r="AF305" s="79" t="e" cm="1">
        <f t="array" ref="AF305">IF(AND(AC305="",AD305="",T305&lt;&gt;""),"Eliminated",INDEX('Risk Matrix'!$E$12:$I$16,MATCH(LEFT('Risk Register'!$AD305,1),'Risk Matrix'!$D$12:$D$16,0),LEFT($AC305,1)))</f>
        <v>#N/A</v>
      </c>
    </row>
    <row r="306" spans="32:32" x14ac:dyDescent="0.25">
      <c r="AF306" s="79" t="e" cm="1">
        <f t="array" ref="AF306">IF(AND(AC306="",AD306="",T306&lt;&gt;""),"Eliminated",INDEX('Risk Matrix'!$E$12:$I$16,MATCH(LEFT('Risk Register'!$AD306,1),'Risk Matrix'!$D$12:$D$16,0),LEFT($AC306,1)))</f>
        <v>#N/A</v>
      </c>
    </row>
    <row r="307" spans="32:32" x14ac:dyDescent="0.25">
      <c r="AF307" s="79" t="e" cm="1">
        <f t="array" ref="AF307">IF(AND(AC307="",AD307="",T307&lt;&gt;""),"Eliminated",INDEX('Risk Matrix'!$E$12:$I$16,MATCH(LEFT('Risk Register'!$AD307,1),'Risk Matrix'!$D$12:$D$16,0),LEFT($AC307,1)))</f>
        <v>#N/A</v>
      </c>
    </row>
    <row r="308" spans="32:32" x14ac:dyDescent="0.25">
      <c r="AF308" s="79" t="e" cm="1">
        <f t="array" ref="AF308">IF(AND(AC308="",AD308="",T308&lt;&gt;""),"Eliminated",INDEX('Risk Matrix'!$E$12:$I$16,MATCH(LEFT('Risk Register'!$AD308,1),'Risk Matrix'!$D$12:$D$16,0),LEFT($AC308,1)))</f>
        <v>#N/A</v>
      </c>
    </row>
    <row r="309" spans="32:32" x14ac:dyDescent="0.25">
      <c r="AF309" s="79" t="e" cm="1">
        <f t="array" ref="AF309">IF(AND(AC309="",AD309="",T309&lt;&gt;""),"Eliminated",INDEX('Risk Matrix'!$E$12:$I$16,MATCH(LEFT('Risk Register'!$AD309,1),'Risk Matrix'!$D$12:$D$16,0),LEFT($AC309,1)))</f>
        <v>#N/A</v>
      </c>
    </row>
    <row r="310" spans="32:32" x14ac:dyDescent="0.25">
      <c r="AF310" s="79" t="e" cm="1">
        <f t="array" ref="AF310">IF(AND(AC310="",AD310="",T310&lt;&gt;""),"Eliminated",INDEX('Risk Matrix'!$E$12:$I$16,MATCH(LEFT('Risk Register'!$AD310,1),'Risk Matrix'!$D$12:$D$16,0),LEFT($AC310,1)))</f>
        <v>#N/A</v>
      </c>
    </row>
    <row r="311" spans="32:32" x14ac:dyDescent="0.25">
      <c r="AF311" s="79" t="e" cm="1">
        <f t="array" ref="AF311">IF(AND(AC311="",AD311="",T311&lt;&gt;""),"Eliminated",INDEX('Risk Matrix'!$E$12:$I$16,MATCH(LEFT('Risk Register'!$AD311,1),'Risk Matrix'!$D$12:$D$16,0),LEFT($AC311,1)))</f>
        <v>#N/A</v>
      </c>
    </row>
    <row r="312" spans="32:32" x14ac:dyDescent="0.25">
      <c r="AF312" s="79" t="e" cm="1">
        <f t="array" ref="AF312">IF(AND(AC312="",AD312="",T312&lt;&gt;""),"Eliminated",INDEX('Risk Matrix'!$E$12:$I$16,MATCH(LEFT('Risk Register'!$AD312,1),'Risk Matrix'!$D$12:$D$16,0),LEFT($AC312,1)))</f>
        <v>#N/A</v>
      </c>
    </row>
    <row r="313" spans="32:32" x14ac:dyDescent="0.25">
      <c r="AF313" s="79" t="e" cm="1">
        <f t="array" ref="AF313">IF(AND(AC313="",AD313="",T313&lt;&gt;""),"Eliminated",INDEX('Risk Matrix'!$E$12:$I$16,MATCH(LEFT('Risk Register'!$AD313,1),'Risk Matrix'!$D$12:$D$16,0),LEFT($AC313,1)))</f>
        <v>#N/A</v>
      </c>
    </row>
    <row r="314" spans="32:32" x14ac:dyDescent="0.25">
      <c r="AF314" s="79" t="e" cm="1">
        <f t="array" ref="AF314">IF(AND(AC314="",AD314="",T314&lt;&gt;""),"Eliminated",INDEX('Risk Matrix'!$E$12:$I$16,MATCH(LEFT('Risk Register'!$AD314,1),'Risk Matrix'!$D$12:$D$16,0),LEFT($AC314,1)))</f>
        <v>#N/A</v>
      </c>
    </row>
    <row r="315" spans="32:32" x14ac:dyDescent="0.25">
      <c r="AF315" s="79" t="e" cm="1">
        <f t="array" ref="AF315">IF(AND(AC315="",AD315="",T315&lt;&gt;""),"Eliminated",INDEX('Risk Matrix'!$E$12:$I$16,MATCH(LEFT('Risk Register'!$AD315,1),'Risk Matrix'!$D$12:$D$16,0),LEFT($AC315,1)))</f>
        <v>#N/A</v>
      </c>
    </row>
    <row r="316" spans="32:32" x14ac:dyDescent="0.25">
      <c r="AF316" s="79" t="e" cm="1">
        <f t="array" ref="AF316">IF(AND(AC316="",AD316="",T316&lt;&gt;""),"Eliminated",INDEX('Risk Matrix'!$E$12:$I$16,MATCH(LEFT('Risk Register'!$AD316,1),'Risk Matrix'!$D$12:$D$16,0),LEFT($AC316,1)))</f>
        <v>#N/A</v>
      </c>
    </row>
    <row r="317" spans="32:32" x14ac:dyDescent="0.25">
      <c r="AF317" s="79" t="e" cm="1">
        <f t="array" ref="AF317">IF(AND(AC317="",AD317="",T317&lt;&gt;""),"Eliminated",INDEX('Risk Matrix'!$E$12:$I$16,MATCH(LEFT('Risk Register'!$AD317,1),'Risk Matrix'!$D$12:$D$16,0),LEFT($AC317,1)))</f>
        <v>#N/A</v>
      </c>
    </row>
    <row r="318" spans="32:32" x14ac:dyDescent="0.25">
      <c r="AF318" s="79" t="e" cm="1">
        <f t="array" ref="AF318">IF(AND(AC318="",AD318="",T318&lt;&gt;""),"Eliminated",INDEX('Risk Matrix'!$E$12:$I$16,MATCH(LEFT('Risk Register'!$AD318,1),'Risk Matrix'!$D$12:$D$16,0),LEFT($AC318,1)))</f>
        <v>#N/A</v>
      </c>
    </row>
    <row r="319" spans="32:32" x14ac:dyDescent="0.25">
      <c r="AF319" s="79" t="e" cm="1">
        <f t="array" ref="AF319">IF(AND(AC319="",AD319="",T319&lt;&gt;""),"Eliminated",INDEX('Risk Matrix'!$E$12:$I$16,MATCH(LEFT('Risk Register'!$AD319,1),'Risk Matrix'!$D$12:$D$16,0),LEFT($AC319,1)))</f>
        <v>#N/A</v>
      </c>
    </row>
    <row r="320" spans="32:32" x14ac:dyDescent="0.25">
      <c r="AF320" s="79" t="e" cm="1">
        <f t="array" ref="AF320">IF(AND(AC320="",AD320="",T320&lt;&gt;""),"Eliminated",INDEX('Risk Matrix'!$E$12:$I$16,MATCH(LEFT('Risk Register'!$AD320,1),'Risk Matrix'!$D$12:$D$16,0),LEFT($AC320,1)))</f>
        <v>#N/A</v>
      </c>
    </row>
    <row r="321" spans="32:32" x14ac:dyDescent="0.25">
      <c r="AF321" s="79" t="e" cm="1">
        <f t="array" ref="AF321">IF(AND(AC321="",AD321="",T321&lt;&gt;""),"Eliminated",INDEX('Risk Matrix'!$E$12:$I$16,MATCH(LEFT('Risk Register'!$AD321,1),'Risk Matrix'!$D$12:$D$16,0),LEFT($AC321,1)))</f>
        <v>#N/A</v>
      </c>
    </row>
    <row r="322" spans="32:32" x14ac:dyDescent="0.25">
      <c r="AF322" s="79" t="e" cm="1">
        <f t="array" ref="AF322">IF(AND(AC322="",AD322="",T322&lt;&gt;""),"Eliminated",INDEX('Risk Matrix'!$E$12:$I$16,MATCH(LEFT('Risk Register'!$AD322,1),'Risk Matrix'!$D$12:$D$16,0),LEFT($AC322,1)))</f>
        <v>#N/A</v>
      </c>
    </row>
    <row r="323" spans="32:32" x14ac:dyDescent="0.25">
      <c r="AF323" s="79" t="e" cm="1">
        <f t="array" ref="AF323">IF(AND(AC323="",AD323="",T323&lt;&gt;""),"Eliminated",INDEX('Risk Matrix'!$E$12:$I$16,MATCH(LEFT('Risk Register'!$AD323,1),'Risk Matrix'!$D$12:$D$16,0),LEFT($AC323,1)))</f>
        <v>#N/A</v>
      </c>
    </row>
    <row r="324" spans="32:32" x14ac:dyDescent="0.25">
      <c r="AF324" s="79" t="e" cm="1">
        <f t="array" ref="AF324">IF(AND(AC324="",AD324="",T324&lt;&gt;""),"Eliminated",INDEX('Risk Matrix'!$E$12:$I$16,MATCH(LEFT('Risk Register'!$AD324,1),'Risk Matrix'!$D$12:$D$16,0),LEFT($AC324,1)))</f>
        <v>#N/A</v>
      </c>
    </row>
    <row r="325" spans="32:32" x14ac:dyDescent="0.25">
      <c r="AF325" s="79" t="e" cm="1">
        <f t="array" ref="AF325">IF(AND(AC325="",AD325="",T325&lt;&gt;""),"Eliminated",INDEX('Risk Matrix'!$E$12:$I$16,MATCH(LEFT('Risk Register'!$AD325,1),'Risk Matrix'!$D$12:$D$16,0),LEFT($AC325,1)))</f>
        <v>#N/A</v>
      </c>
    </row>
    <row r="326" spans="32:32" x14ac:dyDescent="0.25">
      <c r="AF326" s="79" t="e" cm="1">
        <f t="array" ref="AF326">IF(AND(AC326="",AD326="",T326&lt;&gt;""),"Eliminated",INDEX('Risk Matrix'!$E$12:$I$16,MATCH(LEFT('Risk Register'!$AD326,1),'Risk Matrix'!$D$12:$D$16,0),LEFT($AC326,1)))</f>
        <v>#N/A</v>
      </c>
    </row>
    <row r="327" spans="32:32" x14ac:dyDescent="0.25">
      <c r="AF327" s="79" t="e" cm="1">
        <f t="array" ref="AF327">IF(AND(AC327="",AD327="",T327&lt;&gt;""),"Eliminated",INDEX('Risk Matrix'!$E$12:$I$16,MATCH(LEFT('Risk Register'!$AD327,1),'Risk Matrix'!$D$12:$D$16,0),LEFT($AC327,1)))</f>
        <v>#N/A</v>
      </c>
    </row>
    <row r="328" spans="32:32" x14ac:dyDescent="0.25">
      <c r="AF328" s="79" t="e" cm="1">
        <f t="array" ref="AF328">IF(AND(AC328="",AD328="",T328&lt;&gt;""),"Eliminated",INDEX('Risk Matrix'!$E$12:$I$16,MATCH(LEFT('Risk Register'!$AD328,1),'Risk Matrix'!$D$12:$D$16,0),LEFT($AC328,1)))</f>
        <v>#N/A</v>
      </c>
    </row>
    <row r="329" spans="32:32" x14ac:dyDescent="0.25">
      <c r="AF329" s="79" t="e" cm="1">
        <f t="array" ref="AF329">IF(AND(AC329="",AD329="",T329&lt;&gt;""),"Eliminated",INDEX('Risk Matrix'!$E$12:$I$16,MATCH(LEFT('Risk Register'!$AD329,1),'Risk Matrix'!$D$12:$D$16,0),LEFT($AC329,1)))</f>
        <v>#N/A</v>
      </c>
    </row>
    <row r="330" spans="32:32" x14ac:dyDescent="0.25">
      <c r="AF330" s="79" t="e" cm="1">
        <f t="array" ref="AF330">IF(AND(AC330="",AD330="",T330&lt;&gt;""),"Eliminated",INDEX('Risk Matrix'!$E$12:$I$16,MATCH(LEFT('Risk Register'!$AD330,1),'Risk Matrix'!$D$12:$D$16,0),LEFT($AC330,1)))</f>
        <v>#N/A</v>
      </c>
    </row>
    <row r="331" spans="32:32" x14ac:dyDescent="0.25">
      <c r="AF331" s="79" t="e" cm="1">
        <f t="array" ref="AF331">IF(AND(AC331="",AD331="",T331&lt;&gt;""),"Eliminated",INDEX('Risk Matrix'!$E$12:$I$16,MATCH(LEFT('Risk Register'!$AD331,1),'Risk Matrix'!$D$12:$D$16,0),LEFT($AC331,1)))</f>
        <v>#N/A</v>
      </c>
    </row>
    <row r="332" spans="32:32" x14ac:dyDescent="0.25">
      <c r="AF332" s="79" t="e" cm="1">
        <f t="array" ref="AF332">IF(AND(AC332="",AD332="",T332&lt;&gt;""),"Eliminated",INDEX('Risk Matrix'!$E$12:$I$16,MATCH(LEFT('Risk Register'!$AD332,1),'Risk Matrix'!$D$12:$D$16,0),LEFT($AC332,1)))</f>
        <v>#N/A</v>
      </c>
    </row>
    <row r="333" spans="32:32" x14ac:dyDescent="0.25">
      <c r="AF333" s="79" t="e" cm="1">
        <f t="array" ref="AF333">IF(AND(AC333="",AD333="",T333&lt;&gt;""),"Eliminated",INDEX('Risk Matrix'!$E$12:$I$16,MATCH(LEFT('Risk Register'!$AD333,1),'Risk Matrix'!$D$12:$D$16,0),LEFT($AC333,1)))</f>
        <v>#N/A</v>
      </c>
    </row>
    <row r="334" spans="32:32" x14ac:dyDescent="0.25">
      <c r="AF334" s="79" t="e" cm="1">
        <f t="array" ref="AF334">IF(AND(AC334="",AD334="",T334&lt;&gt;""),"Eliminated",INDEX('Risk Matrix'!$E$12:$I$16,MATCH(LEFT('Risk Register'!$AD334,1),'Risk Matrix'!$D$12:$D$16,0),LEFT($AC334,1)))</f>
        <v>#N/A</v>
      </c>
    </row>
    <row r="335" spans="32:32" x14ac:dyDescent="0.25">
      <c r="AF335" s="79" t="e" cm="1">
        <f t="array" ref="AF335">IF(AND(AC335="",AD335="",T335&lt;&gt;""),"Eliminated",INDEX('Risk Matrix'!$E$12:$I$16,MATCH(LEFT('Risk Register'!$AD335,1),'Risk Matrix'!$D$12:$D$16,0),LEFT($AC335,1)))</f>
        <v>#N/A</v>
      </c>
    </row>
    <row r="336" spans="32:32" x14ac:dyDescent="0.25">
      <c r="AF336" s="79" t="e" cm="1">
        <f t="array" ref="AF336">IF(AND(AC336="",AD336="",T336&lt;&gt;""),"Eliminated",INDEX('Risk Matrix'!$E$12:$I$16,MATCH(LEFT('Risk Register'!$AD336,1),'Risk Matrix'!$D$12:$D$16,0),LEFT($AC336,1)))</f>
        <v>#N/A</v>
      </c>
    </row>
    <row r="337" spans="32:32" x14ac:dyDescent="0.25">
      <c r="AF337" s="79" t="e" cm="1">
        <f t="array" ref="AF337">IF(AND(AC337="",AD337="",T337&lt;&gt;""),"Eliminated",INDEX('Risk Matrix'!$E$12:$I$16,MATCH(LEFT('Risk Register'!$AD337,1),'Risk Matrix'!$D$12:$D$16,0),LEFT($AC337,1)))</f>
        <v>#N/A</v>
      </c>
    </row>
    <row r="338" spans="32:32" x14ac:dyDescent="0.25">
      <c r="AF338" s="79" t="e" cm="1">
        <f t="array" ref="AF338">IF(AND(AC338="",AD338="",T338&lt;&gt;""),"Eliminated",INDEX('Risk Matrix'!$E$12:$I$16,MATCH(LEFT('Risk Register'!$AD338,1),'Risk Matrix'!$D$12:$D$16,0),LEFT($AC338,1)))</f>
        <v>#N/A</v>
      </c>
    </row>
    <row r="339" spans="32:32" x14ac:dyDescent="0.25">
      <c r="AF339" s="79" t="e" cm="1">
        <f t="array" ref="AF339">IF(AND(AC339="",AD339="",T339&lt;&gt;""),"Eliminated",INDEX('Risk Matrix'!$E$12:$I$16,MATCH(LEFT('Risk Register'!$AD339,1),'Risk Matrix'!$D$12:$D$16,0),LEFT($AC339,1)))</f>
        <v>#N/A</v>
      </c>
    </row>
    <row r="340" spans="32:32" x14ac:dyDescent="0.25">
      <c r="AF340" s="79" t="e" cm="1">
        <f t="array" ref="AF340">IF(AND(AC340="",AD340="",T340&lt;&gt;""),"Eliminated",INDEX('Risk Matrix'!$E$12:$I$16,MATCH(LEFT('Risk Register'!$AD340,1),'Risk Matrix'!$D$12:$D$16,0),LEFT($AC340,1)))</f>
        <v>#N/A</v>
      </c>
    </row>
    <row r="341" spans="32:32" x14ac:dyDescent="0.25">
      <c r="AF341" s="79" t="e" cm="1">
        <f t="array" ref="AF341">IF(AND(AC341="",AD341="",T341&lt;&gt;""),"Eliminated",INDEX('Risk Matrix'!$E$12:$I$16,MATCH(LEFT('Risk Register'!$AD341,1),'Risk Matrix'!$D$12:$D$16,0),LEFT($AC341,1)))</f>
        <v>#N/A</v>
      </c>
    </row>
    <row r="342" spans="32:32" x14ac:dyDescent="0.25">
      <c r="AF342" s="79" t="e" cm="1">
        <f t="array" ref="AF342">IF(AND(AC342="",AD342="",T342&lt;&gt;""),"Eliminated",INDEX('Risk Matrix'!$E$12:$I$16,MATCH(LEFT('Risk Register'!$AD342,1),'Risk Matrix'!$D$12:$D$16,0),LEFT($AC342,1)))</f>
        <v>#N/A</v>
      </c>
    </row>
    <row r="343" spans="32:32" x14ac:dyDescent="0.25">
      <c r="AF343" s="79" t="e" cm="1">
        <f t="array" ref="AF343">IF(AND(AC343="",AD343="",T343&lt;&gt;""),"Eliminated",INDEX('Risk Matrix'!$E$12:$I$16,MATCH(LEFT('Risk Register'!$AD343,1),'Risk Matrix'!$D$12:$D$16,0),LEFT($AC343,1)))</f>
        <v>#N/A</v>
      </c>
    </row>
    <row r="344" spans="32:32" x14ac:dyDescent="0.25">
      <c r="AF344" s="79" t="e" cm="1">
        <f t="array" ref="AF344">IF(AND(AC344="",AD344="",T344&lt;&gt;""),"Eliminated",INDEX('Risk Matrix'!$E$12:$I$16,MATCH(LEFT('Risk Register'!$AD344,1),'Risk Matrix'!$D$12:$D$16,0),LEFT($AC344,1)))</f>
        <v>#N/A</v>
      </c>
    </row>
    <row r="345" spans="32:32" x14ac:dyDescent="0.25">
      <c r="AF345" s="79" t="e" cm="1">
        <f t="array" ref="AF345">IF(AND(AC345="",AD345="",T345&lt;&gt;""),"Eliminated",INDEX('Risk Matrix'!$E$12:$I$16,MATCH(LEFT('Risk Register'!$AD345,1),'Risk Matrix'!$D$12:$D$16,0),LEFT($AC345,1)))</f>
        <v>#N/A</v>
      </c>
    </row>
    <row r="346" spans="32:32" x14ac:dyDescent="0.25">
      <c r="AF346" s="79" t="e" cm="1">
        <f t="array" ref="AF346">IF(AND(AC346="",AD346="",T346&lt;&gt;""),"Eliminated",INDEX('Risk Matrix'!$E$12:$I$16,MATCH(LEFT('Risk Register'!$AD346,1),'Risk Matrix'!$D$12:$D$16,0),LEFT($AC346,1)))</f>
        <v>#N/A</v>
      </c>
    </row>
    <row r="347" spans="32:32" x14ac:dyDescent="0.25">
      <c r="AF347" s="79" t="e" cm="1">
        <f t="array" ref="AF347">IF(AND(AC347="",AD347="",T347&lt;&gt;""),"Eliminated",INDEX('Risk Matrix'!$E$12:$I$16,MATCH(LEFT('Risk Register'!$AD347,1),'Risk Matrix'!$D$12:$D$16,0),LEFT($AC347,1)))</f>
        <v>#N/A</v>
      </c>
    </row>
    <row r="348" spans="32:32" x14ac:dyDescent="0.25">
      <c r="AF348" s="79" t="e" cm="1">
        <f t="array" ref="AF348">IF(AND(AC348="",AD348="",T348&lt;&gt;""),"Eliminated",INDEX('Risk Matrix'!$E$12:$I$16,MATCH(LEFT('Risk Register'!$AD348,1),'Risk Matrix'!$D$12:$D$16,0),LEFT($AC348,1)))</f>
        <v>#N/A</v>
      </c>
    </row>
    <row r="349" spans="32:32" x14ac:dyDescent="0.25">
      <c r="AF349" s="79" t="e" cm="1">
        <f t="array" ref="AF349">IF(AND(AC349="",AD349="",T349&lt;&gt;""),"Eliminated",INDEX('Risk Matrix'!$E$12:$I$16,MATCH(LEFT('Risk Register'!$AD349,1),'Risk Matrix'!$D$12:$D$16,0),LEFT($AC349,1)))</f>
        <v>#N/A</v>
      </c>
    </row>
    <row r="350" spans="32:32" x14ac:dyDescent="0.25">
      <c r="AF350" s="79" t="e" cm="1">
        <f t="array" ref="AF350">IF(AND(AC350="",AD350="",T350&lt;&gt;""),"Eliminated",INDEX('Risk Matrix'!$E$12:$I$16,MATCH(LEFT('Risk Register'!$AD350,1),'Risk Matrix'!$D$12:$D$16,0),LEFT($AC350,1)))</f>
        <v>#N/A</v>
      </c>
    </row>
    <row r="351" spans="32:32" x14ac:dyDescent="0.25">
      <c r="AF351" s="79" t="e" cm="1">
        <f t="array" ref="AF351">IF(AND(AC351="",AD351="",T351&lt;&gt;""),"Eliminated",INDEX('Risk Matrix'!$E$12:$I$16,MATCH(LEFT('Risk Register'!$AD351,1),'Risk Matrix'!$D$12:$D$16,0),LEFT($AC351,1)))</f>
        <v>#N/A</v>
      </c>
    </row>
    <row r="352" spans="32:32" x14ac:dyDescent="0.25">
      <c r="AF352" s="79" t="e" cm="1">
        <f t="array" ref="AF352">IF(AND(AC352="",AD352="",T352&lt;&gt;""),"Eliminated",INDEX('Risk Matrix'!$E$12:$I$16,MATCH(LEFT('Risk Register'!$AD352,1),'Risk Matrix'!$D$12:$D$16,0),LEFT($AC352,1)))</f>
        <v>#N/A</v>
      </c>
    </row>
    <row r="353" spans="32:32" x14ac:dyDescent="0.25">
      <c r="AF353" s="79" t="e" cm="1">
        <f t="array" ref="AF353">IF(AND(AC353="",AD353="",T353&lt;&gt;""),"Eliminated",INDEX('Risk Matrix'!$E$12:$I$16,MATCH(LEFT('Risk Register'!$AD353,1),'Risk Matrix'!$D$12:$D$16,0),LEFT($AC353,1)))</f>
        <v>#N/A</v>
      </c>
    </row>
    <row r="354" spans="32:32" x14ac:dyDescent="0.25">
      <c r="AF354" s="79" t="e" cm="1">
        <f t="array" ref="AF354">IF(AND(AC354="",AD354="",T354&lt;&gt;""),"Eliminated",INDEX('Risk Matrix'!$E$12:$I$16,MATCH(LEFT('Risk Register'!$AD354,1),'Risk Matrix'!$D$12:$D$16,0),LEFT($AC354,1)))</f>
        <v>#N/A</v>
      </c>
    </row>
    <row r="355" spans="32:32" x14ac:dyDescent="0.25">
      <c r="AF355" s="79" t="e" cm="1">
        <f t="array" ref="AF355">IF(AND(AC355="",AD355="",T355&lt;&gt;""),"Eliminated",INDEX('Risk Matrix'!$E$12:$I$16,MATCH(LEFT('Risk Register'!$AD355,1),'Risk Matrix'!$D$12:$D$16,0),LEFT($AC355,1)))</f>
        <v>#N/A</v>
      </c>
    </row>
    <row r="356" spans="32:32" x14ac:dyDescent="0.25">
      <c r="AF356" s="79" t="e" cm="1">
        <f t="array" ref="AF356">IF(AND(AC356="",AD356="",T356&lt;&gt;""),"Eliminated",INDEX('Risk Matrix'!$E$12:$I$16,MATCH(LEFT('Risk Register'!$AD356,1),'Risk Matrix'!$D$12:$D$16,0),LEFT($AC356,1)))</f>
        <v>#N/A</v>
      </c>
    </row>
    <row r="357" spans="32:32" x14ac:dyDescent="0.25">
      <c r="AF357" s="79" t="e" cm="1">
        <f t="array" ref="AF357">IF(AND(AC357="",AD357="",T357&lt;&gt;""),"Eliminated",INDEX('Risk Matrix'!$E$12:$I$16,MATCH(LEFT('Risk Register'!$AD357,1),'Risk Matrix'!$D$12:$D$16,0),LEFT($AC357,1)))</f>
        <v>#N/A</v>
      </c>
    </row>
    <row r="358" spans="32:32" x14ac:dyDescent="0.25">
      <c r="AF358" s="79" t="e" cm="1">
        <f t="array" ref="AF358">IF(AND(AC358="",AD358="",T358&lt;&gt;""),"Eliminated",INDEX('Risk Matrix'!$E$12:$I$16,MATCH(LEFT('Risk Register'!$AD358,1),'Risk Matrix'!$D$12:$D$16,0),LEFT($AC358,1)))</f>
        <v>#N/A</v>
      </c>
    </row>
    <row r="359" spans="32:32" x14ac:dyDescent="0.25">
      <c r="AF359" s="79" t="e" cm="1">
        <f t="array" ref="AF359">IF(AND(AC359="",AD359="",T359&lt;&gt;""),"Eliminated",INDEX('Risk Matrix'!$E$12:$I$16,MATCH(LEFT('Risk Register'!$AD359,1),'Risk Matrix'!$D$12:$D$16,0),LEFT($AC359,1)))</f>
        <v>#N/A</v>
      </c>
    </row>
    <row r="360" spans="32:32" x14ac:dyDescent="0.25">
      <c r="AF360" s="79" t="e" cm="1">
        <f t="array" ref="AF360">IF(AND(AC360="",AD360="",T360&lt;&gt;""),"Eliminated",INDEX('Risk Matrix'!$E$12:$I$16,MATCH(LEFT('Risk Register'!$AD360,1),'Risk Matrix'!$D$12:$D$16,0),LEFT($AC360,1)))</f>
        <v>#N/A</v>
      </c>
    </row>
    <row r="361" spans="32:32" x14ac:dyDescent="0.25">
      <c r="AF361" s="79" t="e" cm="1">
        <f t="array" ref="AF361">IF(AND(AC361="",AD361="",T361&lt;&gt;""),"Eliminated",INDEX('Risk Matrix'!$E$12:$I$16,MATCH(LEFT('Risk Register'!$AD361,1),'Risk Matrix'!$D$12:$D$16,0),LEFT($AC361,1)))</f>
        <v>#N/A</v>
      </c>
    </row>
    <row r="362" spans="32:32" x14ac:dyDescent="0.25">
      <c r="AF362" s="79" t="e" cm="1">
        <f t="array" ref="AF362">IF(AND(AC362="",AD362="",T362&lt;&gt;""),"Eliminated",INDEX('Risk Matrix'!$E$12:$I$16,MATCH(LEFT('Risk Register'!$AD362,1),'Risk Matrix'!$D$12:$D$16,0),LEFT($AC362,1)))</f>
        <v>#N/A</v>
      </c>
    </row>
    <row r="363" spans="32:32" x14ac:dyDescent="0.25">
      <c r="AF363" s="79" t="e" cm="1">
        <f t="array" ref="AF363">IF(AND(AC363="",AD363="",T363&lt;&gt;""),"Eliminated",INDEX('Risk Matrix'!$E$12:$I$16,MATCH(LEFT('Risk Register'!$AD363,1),'Risk Matrix'!$D$12:$D$16,0),LEFT($AC363,1)))</f>
        <v>#N/A</v>
      </c>
    </row>
    <row r="364" spans="32:32" x14ac:dyDescent="0.25">
      <c r="AF364" s="79" t="e" cm="1">
        <f t="array" ref="AF364">IF(AND(AC364="",AD364="",T364&lt;&gt;""),"Eliminated",INDEX('Risk Matrix'!$E$12:$I$16,MATCH(LEFT('Risk Register'!$AD364,1),'Risk Matrix'!$D$12:$D$16,0),LEFT($AC364,1)))</f>
        <v>#N/A</v>
      </c>
    </row>
    <row r="365" spans="32:32" x14ac:dyDescent="0.25">
      <c r="AF365" s="79" t="e" cm="1">
        <f t="array" ref="AF365">IF(AND(AC365="",AD365="",T365&lt;&gt;""),"Eliminated",INDEX('Risk Matrix'!$E$12:$I$16,MATCH(LEFT('Risk Register'!$AD365,1),'Risk Matrix'!$D$12:$D$16,0),LEFT($AC365,1)))</f>
        <v>#N/A</v>
      </c>
    </row>
    <row r="366" spans="32:32" x14ac:dyDescent="0.25">
      <c r="AF366" s="79" t="e" cm="1">
        <f t="array" ref="AF366">IF(AND(AC366="",AD366="",T366&lt;&gt;""),"Eliminated",INDEX('Risk Matrix'!$E$12:$I$16,MATCH(LEFT('Risk Register'!$AD366,1),'Risk Matrix'!$D$12:$D$16,0),LEFT($AC366,1)))</f>
        <v>#N/A</v>
      </c>
    </row>
    <row r="367" spans="32:32" x14ac:dyDescent="0.25">
      <c r="AF367" s="79" t="e" cm="1">
        <f t="array" ref="AF367">IF(AND(AC367="",AD367="",T367&lt;&gt;""),"Eliminated",INDEX('Risk Matrix'!$E$12:$I$16,MATCH(LEFT('Risk Register'!$AD367,1),'Risk Matrix'!$D$12:$D$16,0),LEFT($AC367,1)))</f>
        <v>#N/A</v>
      </c>
    </row>
    <row r="368" spans="32:32" x14ac:dyDescent="0.25">
      <c r="AF368" s="79" t="e" cm="1">
        <f t="array" ref="AF368">IF(AND(AC368="",AD368="",T368&lt;&gt;""),"Eliminated",INDEX('Risk Matrix'!$E$12:$I$16,MATCH(LEFT('Risk Register'!$AD368,1),'Risk Matrix'!$D$12:$D$16,0),LEFT($AC368,1)))</f>
        <v>#N/A</v>
      </c>
    </row>
    <row r="369" spans="32:32" x14ac:dyDescent="0.25">
      <c r="AF369" s="79" t="e" cm="1">
        <f t="array" ref="AF369">IF(AND(AC369="",AD369="",T369&lt;&gt;""),"Eliminated",INDEX('Risk Matrix'!$E$12:$I$16,MATCH(LEFT('Risk Register'!$AD369,1),'Risk Matrix'!$D$12:$D$16,0),LEFT($AC369,1)))</f>
        <v>#N/A</v>
      </c>
    </row>
    <row r="370" spans="32:32" x14ac:dyDescent="0.25">
      <c r="AF370" s="79" t="e" cm="1">
        <f t="array" ref="AF370">IF(AND(AC370="",AD370="",T370&lt;&gt;""),"Eliminated",INDEX('Risk Matrix'!$E$12:$I$16,MATCH(LEFT('Risk Register'!$AD370,1),'Risk Matrix'!$D$12:$D$16,0),LEFT($AC370,1)))</f>
        <v>#N/A</v>
      </c>
    </row>
    <row r="371" spans="32:32" x14ac:dyDescent="0.25">
      <c r="AF371" s="79" t="e" cm="1">
        <f t="array" ref="AF371">IF(AND(AC371="",AD371="",T371&lt;&gt;""),"Eliminated",INDEX('Risk Matrix'!$E$12:$I$16,MATCH(LEFT('Risk Register'!$AD371,1),'Risk Matrix'!$D$12:$D$16,0),LEFT($AC371,1)))</f>
        <v>#N/A</v>
      </c>
    </row>
    <row r="372" spans="32:32" x14ac:dyDescent="0.25">
      <c r="AF372" s="79" t="e" cm="1">
        <f t="array" ref="AF372">IF(AND(AC372="",AD372="",T372&lt;&gt;""),"Eliminated",INDEX('Risk Matrix'!$E$12:$I$16,MATCH(LEFT('Risk Register'!$AD372,1),'Risk Matrix'!$D$12:$D$16,0),LEFT($AC372,1)))</f>
        <v>#N/A</v>
      </c>
    </row>
    <row r="373" spans="32:32" x14ac:dyDescent="0.25">
      <c r="AF373" s="79" t="e" cm="1">
        <f t="array" ref="AF373">IF(AND(AC373="",AD373="",T373&lt;&gt;""),"Eliminated",INDEX('Risk Matrix'!$E$12:$I$16,MATCH(LEFT('Risk Register'!$AD373,1),'Risk Matrix'!$D$12:$D$16,0),LEFT($AC373,1)))</f>
        <v>#N/A</v>
      </c>
    </row>
    <row r="374" spans="32:32" x14ac:dyDescent="0.25">
      <c r="AF374" s="79" t="e" cm="1">
        <f t="array" ref="AF374">IF(AND(AC374="",AD374="",T374&lt;&gt;""),"Eliminated",INDEX('Risk Matrix'!$E$12:$I$16,MATCH(LEFT('Risk Register'!$AD374,1),'Risk Matrix'!$D$12:$D$16,0),LEFT($AC374,1)))</f>
        <v>#N/A</v>
      </c>
    </row>
    <row r="375" spans="32:32" x14ac:dyDescent="0.25">
      <c r="AF375" s="79" t="e" cm="1">
        <f t="array" ref="AF375">IF(AND(AC375="",AD375="",T375&lt;&gt;""),"Eliminated",INDEX('Risk Matrix'!$E$12:$I$16,MATCH(LEFT('Risk Register'!$AD375,1),'Risk Matrix'!$D$12:$D$16,0),LEFT($AC375,1)))</f>
        <v>#N/A</v>
      </c>
    </row>
    <row r="376" spans="32:32" x14ac:dyDescent="0.25">
      <c r="AF376" s="79" t="e" cm="1">
        <f t="array" ref="AF376">IF(AND(AC376="",AD376="",T376&lt;&gt;""),"Eliminated",INDEX('Risk Matrix'!$E$12:$I$16,MATCH(LEFT('Risk Register'!$AD376,1),'Risk Matrix'!$D$12:$D$16,0),LEFT($AC376,1)))</f>
        <v>#N/A</v>
      </c>
    </row>
    <row r="377" spans="32:32" x14ac:dyDescent="0.25">
      <c r="AF377" s="79" t="e" cm="1">
        <f t="array" ref="AF377">IF(AND(AC377="",AD377="",T377&lt;&gt;""),"Eliminated",INDEX('Risk Matrix'!$E$12:$I$16,MATCH(LEFT('Risk Register'!$AD377,1),'Risk Matrix'!$D$12:$D$16,0),LEFT($AC377,1)))</f>
        <v>#N/A</v>
      </c>
    </row>
    <row r="378" spans="32:32" x14ac:dyDescent="0.25">
      <c r="AF378" s="79" t="e" cm="1">
        <f t="array" ref="AF378">IF(AND(AC378="",AD378="",T378&lt;&gt;""),"Eliminated",INDEX('Risk Matrix'!$E$12:$I$16,MATCH(LEFT('Risk Register'!$AD378,1),'Risk Matrix'!$D$12:$D$16,0),LEFT($AC378,1)))</f>
        <v>#N/A</v>
      </c>
    </row>
    <row r="379" spans="32:32" x14ac:dyDescent="0.25">
      <c r="AF379" s="79" t="e" cm="1">
        <f t="array" ref="AF379">IF(AND(AC379="",AD379="",T379&lt;&gt;""),"Eliminated",INDEX('Risk Matrix'!$E$12:$I$16,MATCH(LEFT('Risk Register'!$AD379,1),'Risk Matrix'!$D$12:$D$16,0),LEFT($AC379,1)))</f>
        <v>#N/A</v>
      </c>
    </row>
    <row r="380" spans="32:32" x14ac:dyDescent="0.25">
      <c r="AF380" s="79" t="e" cm="1">
        <f t="array" ref="AF380">IF(AND(AC380="",AD380="",T380&lt;&gt;""),"Eliminated",INDEX('Risk Matrix'!$E$12:$I$16,MATCH(LEFT('Risk Register'!$AD380,1),'Risk Matrix'!$D$12:$D$16,0),LEFT($AC380,1)))</f>
        <v>#N/A</v>
      </c>
    </row>
    <row r="381" spans="32:32" x14ac:dyDescent="0.25">
      <c r="AF381" s="79" t="e" cm="1">
        <f t="array" ref="AF381">IF(AND(AC381="",AD381="",T381&lt;&gt;""),"Eliminated",INDEX('Risk Matrix'!$E$12:$I$16,MATCH(LEFT('Risk Register'!$AD381,1),'Risk Matrix'!$D$12:$D$16,0),LEFT($AC381,1)))</f>
        <v>#N/A</v>
      </c>
    </row>
    <row r="382" spans="32:32" x14ac:dyDescent="0.25">
      <c r="AF382" s="79" t="e" cm="1">
        <f t="array" ref="AF382">IF(AND(AC382="",AD382="",T382&lt;&gt;""),"Eliminated",INDEX('Risk Matrix'!$E$12:$I$16,MATCH(LEFT('Risk Register'!$AD382,1),'Risk Matrix'!$D$12:$D$16,0),LEFT($AC382,1)))</f>
        <v>#N/A</v>
      </c>
    </row>
    <row r="383" spans="32:32" x14ac:dyDescent="0.25">
      <c r="AF383" s="79" t="e" cm="1">
        <f t="array" ref="AF383">IF(AND(AC383="",AD383="",T383&lt;&gt;""),"Eliminated",INDEX('Risk Matrix'!$E$12:$I$16,MATCH(LEFT('Risk Register'!$AD383,1),'Risk Matrix'!$D$12:$D$16,0),LEFT($AC383,1)))</f>
        <v>#N/A</v>
      </c>
    </row>
    <row r="384" spans="32:32" x14ac:dyDescent="0.25">
      <c r="AF384" s="79" t="e" cm="1">
        <f t="array" ref="AF384">IF(AND(AC384="",AD384="",T384&lt;&gt;""),"Eliminated",INDEX('Risk Matrix'!$E$12:$I$16,MATCH(LEFT('Risk Register'!$AD384,1),'Risk Matrix'!$D$12:$D$16,0),LEFT($AC384,1)))</f>
        <v>#N/A</v>
      </c>
    </row>
    <row r="385" spans="32:32" x14ac:dyDescent="0.25">
      <c r="AF385" s="79" t="e" cm="1">
        <f t="array" ref="AF385">IF(AND(AC385="",AD385="",T385&lt;&gt;""),"Eliminated",INDEX('Risk Matrix'!$E$12:$I$16,MATCH(LEFT('Risk Register'!$AD385,1),'Risk Matrix'!$D$12:$D$16,0),LEFT($AC385,1)))</f>
        <v>#N/A</v>
      </c>
    </row>
    <row r="386" spans="32:32" x14ac:dyDescent="0.25">
      <c r="AF386" s="79" t="e" cm="1">
        <f t="array" ref="AF386">IF(AND(AC386="",AD386="",T386&lt;&gt;""),"Eliminated",INDEX('Risk Matrix'!$E$12:$I$16,MATCH(LEFT('Risk Register'!$AD386,1),'Risk Matrix'!$D$12:$D$16,0),LEFT($AC386,1)))</f>
        <v>#N/A</v>
      </c>
    </row>
    <row r="387" spans="32:32" x14ac:dyDescent="0.25">
      <c r="AF387" s="79" t="e" cm="1">
        <f t="array" ref="AF387">IF(AND(AC387="",AD387="",T387&lt;&gt;""),"Eliminated",INDEX('Risk Matrix'!$E$12:$I$16,MATCH(LEFT('Risk Register'!$AD387,1),'Risk Matrix'!$D$12:$D$16,0),LEFT($AC387,1)))</f>
        <v>#N/A</v>
      </c>
    </row>
    <row r="388" spans="32:32" x14ac:dyDescent="0.25">
      <c r="AF388" s="79" t="e" cm="1">
        <f t="array" ref="AF388">IF(AND(AC388="",AD388="",T388&lt;&gt;""),"Eliminated",INDEX('Risk Matrix'!$E$12:$I$16,MATCH(LEFT('Risk Register'!$AD388,1),'Risk Matrix'!$D$12:$D$16,0),LEFT($AC388,1)))</f>
        <v>#N/A</v>
      </c>
    </row>
    <row r="389" spans="32:32" x14ac:dyDescent="0.25">
      <c r="AF389" s="79" t="e" cm="1">
        <f t="array" ref="AF389">IF(AND(AC389="",AD389="",T389&lt;&gt;""),"Eliminated",INDEX('Risk Matrix'!$E$12:$I$16,MATCH(LEFT('Risk Register'!$AD389,1),'Risk Matrix'!$D$12:$D$16,0),LEFT($AC389,1)))</f>
        <v>#N/A</v>
      </c>
    </row>
    <row r="390" spans="32:32" x14ac:dyDescent="0.25">
      <c r="AF390" s="79" t="e" cm="1">
        <f t="array" ref="AF390">IF(AND(AC390="",AD390="",T390&lt;&gt;""),"Eliminated",INDEX('Risk Matrix'!$E$12:$I$16,MATCH(LEFT('Risk Register'!$AD390,1),'Risk Matrix'!$D$12:$D$16,0),LEFT($AC390,1)))</f>
        <v>#N/A</v>
      </c>
    </row>
    <row r="391" spans="32:32" x14ac:dyDescent="0.25">
      <c r="AF391" s="79" t="e" cm="1">
        <f t="array" ref="AF391">IF(AND(AC391="",AD391="",T391&lt;&gt;""),"Eliminated",INDEX('Risk Matrix'!$E$12:$I$16,MATCH(LEFT('Risk Register'!$AD391,1),'Risk Matrix'!$D$12:$D$16,0),LEFT($AC391,1)))</f>
        <v>#N/A</v>
      </c>
    </row>
    <row r="392" spans="32:32" x14ac:dyDescent="0.25">
      <c r="AF392" s="79" t="e" cm="1">
        <f t="array" ref="AF392">IF(AND(AC392="",AD392="",T392&lt;&gt;""),"Eliminated",INDEX('Risk Matrix'!$E$12:$I$16,MATCH(LEFT('Risk Register'!$AD392,1),'Risk Matrix'!$D$12:$D$16,0),LEFT($AC392,1)))</f>
        <v>#N/A</v>
      </c>
    </row>
    <row r="393" spans="32:32" x14ac:dyDescent="0.25">
      <c r="AF393" s="79" t="e" cm="1">
        <f t="array" ref="AF393">IF(AND(AC393="",AD393="",T393&lt;&gt;""),"Eliminated",INDEX('Risk Matrix'!$E$12:$I$16,MATCH(LEFT('Risk Register'!$AD393,1),'Risk Matrix'!$D$12:$D$16,0),LEFT($AC393,1)))</f>
        <v>#N/A</v>
      </c>
    </row>
    <row r="394" spans="32:32" x14ac:dyDescent="0.25">
      <c r="AF394" s="79" t="e" cm="1">
        <f t="array" ref="AF394">IF(AND(AC394="",AD394="",T394&lt;&gt;""),"Eliminated",INDEX('Risk Matrix'!$E$12:$I$16,MATCH(LEFT('Risk Register'!$AD394,1),'Risk Matrix'!$D$12:$D$16,0),LEFT($AC394,1)))</f>
        <v>#N/A</v>
      </c>
    </row>
    <row r="395" spans="32:32" x14ac:dyDescent="0.25">
      <c r="AF395" s="79" t="e" cm="1">
        <f t="array" ref="AF395">IF(AND(AC395="",AD395="",T395&lt;&gt;""),"Eliminated",INDEX('Risk Matrix'!$E$12:$I$16,MATCH(LEFT('Risk Register'!$AD395,1),'Risk Matrix'!$D$12:$D$16,0),LEFT($AC395,1)))</f>
        <v>#N/A</v>
      </c>
    </row>
    <row r="396" spans="32:32" x14ac:dyDescent="0.25">
      <c r="AF396" s="79" t="e" cm="1">
        <f t="array" ref="AF396">IF(AND(AC396="",AD396="",T396&lt;&gt;""),"Eliminated",INDEX('Risk Matrix'!$E$12:$I$16,MATCH(LEFT('Risk Register'!$AD396,1),'Risk Matrix'!$D$12:$D$16,0),LEFT($AC396,1)))</f>
        <v>#N/A</v>
      </c>
    </row>
    <row r="397" spans="32:32" x14ac:dyDescent="0.25">
      <c r="AF397" s="79" t="e" cm="1">
        <f t="array" ref="AF397">IF(AND(AC397="",AD397="",T397&lt;&gt;""),"Eliminated",INDEX('Risk Matrix'!$E$12:$I$16,MATCH(LEFT('Risk Register'!$AD397,1),'Risk Matrix'!$D$12:$D$16,0),LEFT($AC397,1)))</f>
        <v>#N/A</v>
      </c>
    </row>
    <row r="398" spans="32:32" x14ac:dyDescent="0.25">
      <c r="AF398" s="79" t="e" cm="1">
        <f t="array" ref="AF398">IF(AND(AC398="",AD398="",T398&lt;&gt;""),"Eliminated",INDEX('Risk Matrix'!$E$12:$I$16,MATCH(LEFT('Risk Register'!$AD398,1),'Risk Matrix'!$D$12:$D$16,0),LEFT($AC398,1)))</f>
        <v>#N/A</v>
      </c>
    </row>
    <row r="399" spans="32:32" x14ac:dyDescent="0.25">
      <c r="AF399" s="79" t="e" cm="1">
        <f t="array" ref="AF399">IF(AND(AC399="",AD399="",T399&lt;&gt;""),"Eliminated",INDEX('Risk Matrix'!$E$12:$I$16,MATCH(LEFT('Risk Register'!$AD399,1),'Risk Matrix'!$D$12:$D$16,0),LEFT($AC399,1)))</f>
        <v>#N/A</v>
      </c>
    </row>
    <row r="400" spans="32:32" x14ac:dyDescent="0.25">
      <c r="AF400" s="79" t="e" cm="1">
        <f t="array" ref="AF400">IF(AND(AC400="",AD400="",T400&lt;&gt;""),"Eliminated",INDEX('Risk Matrix'!$E$12:$I$16,MATCH(LEFT('Risk Register'!$AD400,1),'Risk Matrix'!$D$12:$D$16,0),LEFT($AC400,1)))</f>
        <v>#N/A</v>
      </c>
    </row>
    <row r="401" spans="32:32" x14ac:dyDescent="0.25">
      <c r="AF401" s="79" t="e" cm="1">
        <f t="array" ref="AF401">IF(AND(AC401="",AD401="",T401&lt;&gt;""),"Eliminated",INDEX('Risk Matrix'!$E$12:$I$16,MATCH(LEFT('Risk Register'!$AD401,1),'Risk Matrix'!$D$12:$D$16,0),LEFT($AC401,1)))</f>
        <v>#N/A</v>
      </c>
    </row>
    <row r="402" spans="32:32" x14ac:dyDescent="0.25">
      <c r="AF402" s="79" t="e" cm="1">
        <f t="array" ref="AF402">IF(AND(AC402="",AD402="",T402&lt;&gt;""),"Eliminated",INDEX('Risk Matrix'!$E$12:$I$16,MATCH(LEFT('Risk Register'!$AD402,1),'Risk Matrix'!$D$12:$D$16,0),LEFT($AC402,1)))</f>
        <v>#N/A</v>
      </c>
    </row>
    <row r="403" spans="32:32" x14ac:dyDescent="0.25">
      <c r="AF403" s="79" t="e" cm="1">
        <f t="array" ref="AF403">IF(AND(AC403="",AD403="",T403&lt;&gt;""),"Eliminated",INDEX('Risk Matrix'!$E$12:$I$16,MATCH(LEFT('Risk Register'!$AD403,1),'Risk Matrix'!$D$12:$D$16,0),LEFT($AC403,1)))</f>
        <v>#N/A</v>
      </c>
    </row>
    <row r="404" spans="32:32" x14ac:dyDescent="0.25">
      <c r="AF404" s="79" t="e" cm="1">
        <f t="array" ref="AF404">IF(AND(AC404="",AD404="",T404&lt;&gt;""),"Eliminated",INDEX('Risk Matrix'!$E$12:$I$16,MATCH(LEFT('Risk Register'!$AD404,1),'Risk Matrix'!$D$12:$D$16,0),LEFT($AC404,1)))</f>
        <v>#N/A</v>
      </c>
    </row>
    <row r="405" spans="32:32" x14ac:dyDescent="0.25">
      <c r="AF405" s="79" t="e" cm="1">
        <f t="array" ref="AF405">IF(AND(AC405="",AD405="",T405&lt;&gt;""),"Eliminated",INDEX('Risk Matrix'!$E$12:$I$16,MATCH(LEFT('Risk Register'!$AD405,1),'Risk Matrix'!$D$12:$D$16,0),LEFT($AC405,1)))</f>
        <v>#N/A</v>
      </c>
    </row>
    <row r="406" spans="32:32" x14ac:dyDescent="0.25">
      <c r="AF406" s="79" t="e" cm="1">
        <f t="array" ref="AF406">IF(AND(AC406="",AD406="",T406&lt;&gt;""),"Eliminated",INDEX('Risk Matrix'!$E$12:$I$16,MATCH(LEFT('Risk Register'!$AD406,1),'Risk Matrix'!$D$12:$D$16,0),LEFT($AC406,1)))</f>
        <v>#N/A</v>
      </c>
    </row>
    <row r="407" spans="32:32" x14ac:dyDescent="0.25">
      <c r="AF407" s="79" t="e" cm="1">
        <f t="array" ref="AF407">IF(AND(AC407="",AD407="",T407&lt;&gt;""),"Eliminated",INDEX('Risk Matrix'!$E$12:$I$16,MATCH(LEFT('Risk Register'!$AD407,1),'Risk Matrix'!$D$12:$D$16,0),LEFT($AC407,1)))</f>
        <v>#N/A</v>
      </c>
    </row>
    <row r="408" spans="32:32" x14ac:dyDescent="0.25">
      <c r="AF408" s="79" t="e" cm="1">
        <f t="array" ref="AF408">IF(AND(AC408="",AD408="",T408&lt;&gt;""),"Eliminated",INDEX('Risk Matrix'!$E$12:$I$16,MATCH(LEFT('Risk Register'!$AD408,1),'Risk Matrix'!$D$12:$D$16,0),LEFT($AC408,1)))</f>
        <v>#N/A</v>
      </c>
    </row>
    <row r="409" spans="32:32" x14ac:dyDescent="0.25">
      <c r="AF409" s="79" t="e" cm="1">
        <f t="array" ref="AF409">IF(AND(AC409="",AD409="",T409&lt;&gt;""),"Eliminated",INDEX('Risk Matrix'!$E$12:$I$16,MATCH(LEFT('Risk Register'!$AD409,1),'Risk Matrix'!$D$12:$D$16,0),LEFT($AC409,1)))</f>
        <v>#N/A</v>
      </c>
    </row>
    <row r="410" spans="32:32" x14ac:dyDescent="0.25">
      <c r="AF410" s="79" t="e" cm="1">
        <f t="array" ref="AF410">IF(AND(AC410="",AD410="",T410&lt;&gt;""),"Eliminated",INDEX('Risk Matrix'!$E$12:$I$16,MATCH(LEFT('Risk Register'!$AD410,1),'Risk Matrix'!$D$12:$D$16,0),LEFT($AC410,1)))</f>
        <v>#N/A</v>
      </c>
    </row>
    <row r="411" spans="32:32" x14ac:dyDescent="0.25">
      <c r="AF411" s="79" t="e" cm="1">
        <f t="array" ref="AF411">IF(AND(AC411="",AD411="",T411&lt;&gt;""),"Eliminated",INDEX('Risk Matrix'!$E$12:$I$16,MATCH(LEFT('Risk Register'!$AD411,1),'Risk Matrix'!$D$12:$D$16,0),LEFT($AC411,1)))</f>
        <v>#N/A</v>
      </c>
    </row>
    <row r="412" spans="32:32" x14ac:dyDescent="0.25">
      <c r="AF412" s="79" t="e" cm="1">
        <f t="array" ref="AF412">IF(AND(AC412="",AD412="",T412&lt;&gt;""),"Eliminated",INDEX('Risk Matrix'!$E$12:$I$16,MATCH(LEFT('Risk Register'!$AD412,1),'Risk Matrix'!$D$12:$D$16,0),LEFT($AC412,1)))</f>
        <v>#N/A</v>
      </c>
    </row>
    <row r="413" spans="32:32" x14ac:dyDescent="0.25">
      <c r="AF413" s="79" t="e" cm="1">
        <f t="array" ref="AF413">IF(AND(AC413="",AD413="",T413&lt;&gt;""),"Eliminated",INDEX('Risk Matrix'!$E$12:$I$16,MATCH(LEFT('Risk Register'!$AD413,1),'Risk Matrix'!$D$12:$D$16,0),LEFT($AC413,1)))</f>
        <v>#N/A</v>
      </c>
    </row>
    <row r="414" spans="32:32" x14ac:dyDescent="0.25">
      <c r="AF414" s="79" t="e" cm="1">
        <f t="array" ref="AF414">IF(AND(AC414="",AD414="",T414&lt;&gt;""),"Eliminated",INDEX('Risk Matrix'!$E$12:$I$16,MATCH(LEFT('Risk Register'!$AD414,1),'Risk Matrix'!$D$12:$D$16,0),LEFT($AC414,1)))</f>
        <v>#N/A</v>
      </c>
    </row>
    <row r="415" spans="32:32" x14ac:dyDescent="0.25">
      <c r="AF415" s="79" t="e" cm="1">
        <f t="array" ref="AF415">IF(AND(AC415="",AD415="",T415&lt;&gt;""),"Eliminated",INDEX('Risk Matrix'!$E$12:$I$16,MATCH(LEFT('Risk Register'!$AD415,1),'Risk Matrix'!$D$12:$D$16,0),LEFT($AC415,1)))</f>
        <v>#N/A</v>
      </c>
    </row>
    <row r="416" spans="32:32" x14ac:dyDescent="0.25">
      <c r="AF416" s="79" t="e" cm="1">
        <f t="array" ref="AF416">IF(AND(AC416="",AD416="",T416&lt;&gt;""),"Eliminated",INDEX('Risk Matrix'!$E$12:$I$16,MATCH(LEFT('Risk Register'!$AD416,1),'Risk Matrix'!$D$12:$D$16,0),LEFT($AC416,1)))</f>
        <v>#N/A</v>
      </c>
    </row>
    <row r="417" spans="32:32" x14ac:dyDescent="0.25">
      <c r="AF417" s="79" t="e" cm="1">
        <f t="array" ref="AF417">IF(AND(AC417="",AD417="",T417&lt;&gt;""),"Eliminated",INDEX('Risk Matrix'!$E$12:$I$16,MATCH(LEFT('Risk Register'!$AD417,1),'Risk Matrix'!$D$12:$D$16,0),LEFT($AC417,1)))</f>
        <v>#N/A</v>
      </c>
    </row>
    <row r="418" spans="32:32" x14ac:dyDescent="0.25">
      <c r="AF418" s="79" t="e" cm="1">
        <f t="array" ref="AF418">IF(AND(AC418="",AD418="",T418&lt;&gt;""),"Eliminated",INDEX('Risk Matrix'!$E$12:$I$16,MATCH(LEFT('Risk Register'!$AD418,1),'Risk Matrix'!$D$12:$D$16,0),LEFT($AC418,1)))</f>
        <v>#N/A</v>
      </c>
    </row>
    <row r="419" spans="32:32" x14ac:dyDescent="0.25">
      <c r="AF419" s="79" t="e" cm="1">
        <f t="array" ref="AF419">IF(AND(AC419="",AD419="",T419&lt;&gt;""),"Eliminated",INDEX('Risk Matrix'!$E$12:$I$16,MATCH(LEFT('Risk Register'!$AD419,1),'Risk Matrix'!$D$12:$D$16,0),LEFT($AC419,1)))</f>
        <v>#N/A</v>
      </c>
    </row>
    <row r="420" spans="32:32" x14ac:dyDescent="0.25">
      <c r="AF420" s="79" t="e" cm="1">
        <f t="array" ref="AF420">IF(AND(AC420="",AD420="",T420&lt;&gt;""),"Eliminated",INDEX('Risk Matrix'!$E$12:$I$16,MATCH(LEFT('Risk Register'!$AD420,1),'Risk Matrix'!$D$12:$D$16,0),LEFT($AC420,1)))</f>
        <v>#N/A</v>
      </c>
    </row>
    <row r="421" spans="32:32" x14ac:dyDescent="0.25">
      <c r="AF421" s="79" t="e" cm="1">
        <f t="array" ref="AF421">IF(AND(AC421="",AD421="",T421&lt;&gt;""),"Eliminated",INDEX('Risk Matrix'!$E$12:$I$16,MATCH(LEFT('Risk Register'!$AD421,1),'Risk Matrix'!$D$12:$D$16,0),LEFT($AC421,1)))</f>
        <v>#N/A</v>
      </c>
    </row>
    <row r="422" spans="32:32" x14ac:dyDescent="0.25">
      <c r="AF422" s="79" t="e" cm="1">
        <f t="array" ref="AF422">IF(AND(AC422="",AD422="",T422&lt;&gt;""),"Eliminated",INDEX('Risk Matrix'!$E$12:$I$16,MATCH(LEFT('Risk Register'!$AD422,1),'Risk Matrix'!$D$12:$D$16,0),LEFT($AC422,1)))</f>
        <v>#N/A</v>
      </c>
    </row>
    <row r="423" spans="32:32" x14ac:dyDescent="0.25">
      <c r="AF423" s="79" t="e" cm="1">
        <f t="array" ref="AF423">IF(AND(AC423="",AD423="",T423&lt;&gt;""),"Eliminated",INDEX('Risk Matrix'!$E$12:$I$16,MATCH(LEFT('Risk Register'!$AD423,1),'Risk Matrix'!$D$12:$D$16,0),LEFT($AC423,1)))</f>
        <v>#N/A</v>
      </c>
    </row>
    <row r="424" spans="32:32" x14ac:dyDescent="0.25">
      <c r="AF424" s="79" t="e" cm="1">
        <f t="array" ref="AF424">IF(AND(AC424="",AD424="",T424&lt;&gt;""),"Eliminated",INDEX('Risk Matrix'!$E$12:$I$16,MATCH(LEFT('Risk Register'!$AD424,1),'Risk Matrix'!$D$12:$D$16,0),LEFT($AC424,1)))</f>
        <v>#N/A</v>
      </c>
    </row>
    <row r="425" spans="32:32" x14ac:dyDescent="0.25">
      <c r="AF425" s="79" t="e" cm="1">
        <f t="array" ref="AF425">IF(AND(AC425="",AD425="",T425&lt;&gt;""),"Eliminated",INDEX('Risk Matrix'!$E$12:$I$16,MATCH(LEFT('Risk Register'!$AD425,1),'Risk Matrix'!$D$12:$D$16,0),LEFT($AC425,1)))</f>
        <v>#N/A</v>
      </c>
    </row>
    <row r="426" spans="32:32" x14ac:dyDescent="0.25">
      <c r="AF426" s="79" t="e" cm="1">
        <f t="array" ref="AF426">IF(AND(AC426="",AD426="",T426&lt;&gt;""),"Eliminated",INDEX('Risk Matrix'!$E$12:$I$16,MATCH(LEFT('Risk Register'!$AD426,1),'Risk Matrix'!$D$12:$D$16,0),LEFT($AC426,1)))</f>
        <v>#N/A</v>
      </c>
    </row>
    <row r="427" spans="32:32" x14ac:dyDescent="0.25">
      <c r="AF427" s="79" t="e" cm="1">
        <f t="array" ref="AF427">IF(AND(AC427="",AD427="",T427&lt;&gt;""),"Eliminated",INDEX('Risk Matrix'!$E$12:$I$16,MATCH(LEFT('Risk Register'!$AD427,1),'Risk Matrix'!$D$12:$D$16,0),LEFT($AC427,1)))</f>
        <v>#N/A</v>
      </c>
    </row>
    <row r="428" spans="32:32" x14ac:dyDescent="0.25">
      <c r="AF428" s="79" t="e" cm="1">
        <f t="array" ref="AF428">IF(AND(AC428="",AD428="",T428&lt;&gt;""),"Eliminated",INDEX('Risk Matrix'!$E$12:$I$16,MATCH(LEFT('Risk Register'!$AD428,1),'Risk Matrix'!$D$12:$D$16,0),LEFT($AC428,1)))</f>
        <v>#N/A</v>
      </c>
    </row>
    <row r="429" spans="32:32" x14ac:dyDescent="0.25">
      <c r="AF429" s="79" t="e" cm="1">
        <f t="array" ref="AF429">IF(AND(AC429="",AD429="",T429&lt;&gt;""),"Eliminated",INDEX('Risk Matrix'!$E$12:$I$16,MATCH(LEFT('Risk Register'!$AD429,1),'Risk Matrix'!$D$12:$D$16,0),LEFT($AC429,1)))</f>
        <v>#N/A</v>
      </c>
    </row>
    <row r="430" spans="32:32" x14ac:dyDescent="0.25">
      <c r="AF430" s="79" t="e" cm="1">
        <f t="array" ref="AF430">IF(AND(AC430="",AD430="",T430&lt;&gt;""),"Eliminated",INDEX('Risk Matrix'!$E$12:$I$16,MATCH(LEFT('Risk Register'!$AD430,1),'Risk Matrix'!$D$12:$D$16,0),LEFT($AC430,1)))</f>
        <v>#N/A</v>
      </c>
    </row>
    <row r="431" spans="32:32" x14ac:dyDescent="0.25">
      <c r="AF431" s="79" t="e" cm="1">
        <f t="array" ref="AF431">IF(AND(AC431="",AD431="",T431&lt;&gt;""),"Eliminated",INDEX('Risk Matrix'!$E$12:$I$16,MATCH(LEFT('Risk Register'!$AD431,1),'Risk Matrix'!$D$12:$D$16,0),LEFT($AC431,1)))</f>
        <v>#N/A</v>
      </c>
    </row>
    <row r="432" spans="32:32" x14ac:dyDescent="0.25">
      <c r="AF432" s="79" t="e" cm="1">
        <f t="array" ref="AF432">IF(AND(AC432="",AD432="",T432&lt;&gt;""),"Eliminated",INDEX('Risk Matrix'!$E$12:$I$16,MATCH(LEFT('Risk Register'!$AD432,1),'Risk Matrix'!$D$12:$D$16,0),LEFT($AC432,1)))</f>
        <v>#N/A</v>
      </c>
    </row>
    <row r="433" spans="32:32" x14ac:dyDescent="0.25">
      <c r="AF433" s="79" t="e" cm="1">
        <f t="array" ref="AF433">IF(AND(AC433="",AD433="",T433&lt;&gt;""),"Eliminated",INDEX('Risk Matrix'!$E$12:$I$16,MATCH(LEFT('Risk Register'!$AD433,1),'Risk Matrix'!$D$12:$D$16,0),LEFT($AC433,1)))</f>
        <v>#N/A</v>
      </c>
    </row>
    <row r="434" spans="32:32" x14ac:dyDescent="0.25">
      <c r="AF434" s="79" t="e" cm="1">
        <f t="array" ref="AF434">IF(AND(AC434="",AD434="",T434&lt;&gt;""),"Eliminated",INDEX('Risk Matrix'!$E$12:$I$16,MATCH(LEFT('Risk Register'!$AD434,1),'Risk Matrix'!$D$12:$D$16,0),LEFT($AC434,1)))</f>
        <v>#N/A</v>
      </c>
    </row>
    <row r="435" spans="32:32" x14ac:dyDescent="0.25">
      <c r="AF435" s="79" t="e" cm="1">
        <f t="array" ref="AF435">IF(AND(AC435="",AD435="",T435&lt;&gt;""),"Eliminated",INDEX('Risk Matrix'!$E$12:$I$16,MATCH(LEFT('Risk Register'!$AD435,1),'Risk Matrix'!$D$12:$D$16,0),LEFT($AC435,1)))</f>
        <v>#N/A</v>
      </c>
    </row>
    <row r="436" spans="32:32" x14ac:dyDescent="0.25">
      <c r="AF436" s="79" t="e" cm="1">
        <f t="array" ref="AF436">IF(AND(AC436="",AD436="",T436&lt;&gt;""),"Eliminated",INDEX('Risk Matrix'!$E$12:$I$16,MATCH(LEFT('Risk Register'!$AD436,1),'Risk Matrix'!$D$12:$D$16,0),LEFT($AC436,1)))</f>
        <v>#N/A</v>
      </c>
    </row>
    <row r="437" spans="32:32" x14ac:dyDescent="0.25">
      <c r="AF437" s="79" t="e" cm="1">
        <f t="array" ref="AF437">IF(AND(AC437="",AD437="",T437&lt;&gt;""),"Eliminated",INDEX('Risk Matrix'!$E$12:$I$16,MATCH(LEFT('Risk Register'!$AD437,1),'Risk Matrix'!$D$12:$D$16,0),LEFT($AC437,1)))</f>
        <v>#N/A</v>
      </c>
    </row>
    <row r="438" spans="32:32" x14ac:dyDescent="0.25">
      <c r="AF438" s="79" t="e" cm="1">
        <f t="array" ref="AF438">IF(AND(AC438="",AD438="",T438&lt;&gt;""),"Eliminated",INDEX('Risk Matrix'!$E$12:$I$16,MATCH(LEFT('Risk Register'!$AD438,1),'Risk Matrix'!$D$12:$D$16,0),LEFT($AC438,1)))</f>
        <v>#N/A</v>
      </c>
    </row>
    <row r="439" spans="32:32" x14ac:dyDescent="0.25">
      <c r="AF439" s="79" t="e" cm="1">
        <f t="array" ref="AF439">IF(AND(AC439="",AD439="",T439&lt;&gt;""),"Eliminated",INDEX('Risk Matrix'!$E$12:$I$16,MATCH(LEFT('Risk Register'!$AD439,1),'Risk Matrix'!$D$12:$D$16,0),LEFT($AC439,1)))</f>
        <v>#N/A</v>
      </c>
    </row>
    <row r="440" spans="32:32" x14ac:dyDescent="0.25">
      <c r="AF440" s="79" t="e" cm="1">
        <f t="array" ref="AF440">IF(AND(AC440="",AD440="",T440&lt;&gt;""),"Eliminated",INDEX('Risk Matrix'!$E$12:$I$16,MATCH(LEFT('Risk Register'!$AD440,1),'Risk Matrix'!$D$12:$D$16,0),LEFT($AC440,1)))</f>
        <v>#N/A</v>
      </c>
    </row>
    <row r="441" spans="32:32" x14ac:dyDescent="0.25">
      <c r="AF441" s="79" t="e" cm="1">
        <f t="array" ref="AF441">IF(AND(AC441="",AD441="",T441&lt;&gt;""),"Eliminated",INDEX('Risk Matrix'!$E$12:$I$16,MATCH(LEFT('Risk Register'!$AD441,1),'Risk Matrix'!$D$12:$D$16,0),LEFT($AC441,1)))</f>
        <v>#N/A</v>
      </c>
    </row>
    <row r="442" spans="32:32" x14ac:dyDescent="0.25">
      <c r="AF442" s="79" t="e" cm="1">
        <f t="array" ref="AF442">IF(AND(AC442="",AD442="",T442&lt;&gt;""),"Eliminated",INDEX('Risk Matrix'!$E$12:$I$16,MATCH(LEFT('Risk Register'!$AD442,1),'Risk Matrix'!$D$12:$D$16,0),LEFT($AC442,1)))</f>
        <v>#N/A</v>
      </c>
    </row>
    <row r="443" spans="32:32" x14ac:dyDescent="0.25">
      <c r="AF443" s="79" t="e" cm="1">
        <f t="array" ref="AF443">IF(AND(AC443="",AD443="",T443&lt;&gt;""),"Eliminated",INDEX('Risk Matrix'!$E$12:$I$16,MATCH(LEFT('Risk Register'!$AD443,1),'Risk Matrix'!$D$12:$D$16,0),LEFT($AC443,1)))</f>
        <v>#N/A</v>
      </c>
    </row>
    <row r="444" spans="32:32" x14ac:dyDescent="0.25">
      <c r="AF444" s="79" t="e" cm="1">
        <f t="array" ref="AF444">IF(AND(AC444="",AD444="",T444&lt;&gt;""),"Eliminated",INDEX('Risk Matrix'!$E$12:$I$16,MATCH(LEFT('Risk Register'!$AD444,1),'Risk Matrix'!$D$12:$D$16,0),LEFT($AC444,1)))</f>
        <v>#N/A</v>
      </c>
    </row>
    <row r="445" spans="32:32" x14ac:dyDescent="0.25">
      <c r="AF445" s="79" t="e" cm="1">
        <f t="array" ref="AF445">IF(AND(AC445="",AD445="",T445&lt;&gt;""),"Eliminated",INDEX('Risk Matrix'!$E$12:$I$16,MATCH(LEFT('Risk Register'!$AD445,1),'Risk Matrix'!$D$12:$D$16,0),LEFT($AC445,1)))</f>
        <v>#N/A</v>
      </c>
    </row>
    <row r="446" spans="32:32" x14ac:dyDescent="0.25">
      <c r="AF446" s="79" t="e" cm="1">
        <f t="array" ref="AF446">IF(AND(AC446="",AD446="",T446&lt;&gt;""),"Eliminated",INDEX('Risk Matrix'!$E$12:$I$16,MATCH(LEFT('Risk Register'!$AD446,1),'Risk Matrix'!$D$12:$D$16,0),LEFT($AC446,1)))</f>
        <v>#N/A</v>
      </c>
    </row>
    <row r="447" spans="32:32" x14ac:dyDescent="0.25">
      <c r="AF447" s="79" t="e" cm="1">
        <f t="array" ref="AF447">IF(AND(AC447="",AD447="",T447&lt;&gt;""),"Eliminated",INDEX('Risk Matrix'!$E$12:$I$16,MATCH(LEFT('Risk Register'!$AD447,1),'Risk Matrix'!$D$12:$D$16,0),LEFT($AC447,1)))</f>
        <v>#N/A</v>
      </c>
    </row>
    <row r="448" spans="32:32" x14ac:dyDescent="0.25">
      <c r="AF448" s="79" t="e" cm="1">
        <f t="array" ref="AF448">IF(AND(AC448="",AD448="",T448&lt;&gt;""),"Eliminated",INDEX('Risk Matrix'!$E$12:$I$16,MATCH(LEFT('Risk Register'!$AD448,1),'Risk Matrix'!$D$12:$D$16,0),LEFT($AC448,1)))</f>
        <v>#N/A</v>
      </c>
    </row>
    <row r="449" spans="32:32" x14ac:dyDescent="0.25">
      <c r="AF449" s="79" t="e" cm="1">
        <f t="array" ref="AF449">IF(AND(AC449="",AD449="",T449&lt;&gt;""),"Eliminated",INDEX('Risk Matrix'!$E$12:$I$16,MATCH(LEFT('Risk Register'!$AD449,1),'Risk Matrix'!$D$12:$D$16,0),LEFT($AC449,1)))</f>
        <v>#N/A</v>
      </c>
    </row>
    <row r="450" spans="32:32" x14ac:dyDescent="0.25">
      <c r="AF450" s="79" t="e" cm="1">
        <f t="array" ref="AF450">IF(AND(AC450="",AD450="",T450&lt;&gt;""),"Eliminated",INDEX('Risk Matrix'!$E$12:$I$16,MATCH(LEFT('Risk Register'!$AD450,1),'Risk Matrix'!$D$12:$D$16,0),LEFT($AC450,1)))</f>
        <v>#N/A</v>
      </c>
    </row>
    <row r="451" spans="32:32" x14ac:dyDescent="0.25">
      <c r="AF451" s="79" t="e" cm="1">
        <f t="array" ref="AF451">IF(AND(AC451="",AD451="",T451&lt;&gt;""),"Eliminated",INDEX('Risk Matrix'!$E$12:$I$16,MATCH(LEFT('Risk Register'!$AD451,1),'Risk Matrix'!$D$12:$D$16,0),LEFT($AC451,1)))</f>
        <v>#N/A</v>
      </c>
    </row>
    <row r="452" spans="32:32" x14ac:dyDescent="0.25">
      <c r="AF452" s="79" t="e" cm="1">
        <f t="array" ref="AF452">IF(AND(AC452="",AD452="",T452&lt;&gt;""),"Eliminated",INDEX('Risk Matrix'!$E$12:$I$16,MATCH(LEFT('Risk Register'!$AD452,1),'Risk Matrix'!$D$12:$D$16,0),LEFT($AC452,1)))</f>
        <v>#N/A</v>
      </c>
    </row>
    <row r="453" spans="32:32" x14ac:dyDescent="0.25">
      <c r="AF453" s="79" t="e" cm="1">
        <f t="array" ref="AF453">IF(AND(AC453="",AD453="",T453&lt;&gt;""),"Eliminated",INDEX('Risk Matrix'!$E$12:$I$16,MATCH(LEFT('Risk Register'!$AD453,1),'Risk Matrix'!$D$12:$D$16,0),LEFT($AC453,1)))</f>
        <v>#N/A</v>
      </c>
    </row>
    <row r="454" spans="32:32" x14ac:dyDescent="0.25">
      <c r="AF454" s="79" t="e" cm="1">
        <f t="array" ref="AF454">IF(AND(AC454="",AD454="",T454&lt;&gt;""),"Eliminated",INDEX('Risk Matrix'!$E$12:$I$16,MATCH(LEFT('Risk Register'!$AD454,1),'Risk Matrix'!$D$12:$D$16,0),LEFT($AC454,1)))</f>
        <v>#N/A</v>
      </c>
    </row>
    <row r="455" spans="32:32" x14ac:dyDescent="0.25">
      <c r="AF455" s="79" t="e" cm="1">
        <f t="array" ref="AF455">IF(AND(AC455="",AD455="",T455&lt;&gt;""),"Eliminated",INDEX('Risk Matrix'!$E$12:$I$16,MATCH(LEFT('Risk Register'!$AD455,1),'Risk Matrix'!$D$12:$D$16,0),LEFT($AC455,1)))</f>
        <v>#N/A</v>
      </c>
    </row>
    <row r="456" spans="32:32" x14ac:dyDescent="0.25">
      <c r="AF456" s="79" t="e" cm="1">
        <f t="array" ref="AF456">IF(AND(AC456="",AD456="",T456&lt;&gt;""),"Eliminated",INDEX('Risk Matrix'!$E$12:$I$16,MATCH(LEFT('Risk Register'!$AD456,1),'Risk Matrix'!$D$12:$D$16,0),LEFT($AC456,1)))</f>
        <v>#N/A</v>
      </c>
    </row>
    <row r="457" spans="32:32" x14ac:dyDescent="0.25">
      <c r="AF457" s="79" t="e" cm="1">
        <f t="array" ref="AF457">IF(AND(AC457="",AD457="",T457&lt;&gt;""),"Eliminated",INDEX('Risk Matrix'!$E$12:$I$16,MATCH(LEFT('Risk Register'!$AD457,1),'Risk Matrix'!$D$12:$D$16,0),LEFT($AC457,1)))</f>
        <v>#N/A</v>
      </c>
    </row>
    <row r="458" spans="32:32" x14ac:dyDescent="0.25">
      <c r="AF458" s="79" t="e" cm="1">
        <f t="array" ref="AF458">IF(AND(AC458="",AD458="",T458&lt;&gt;""),"Eliminated",INDEX('Risk Matrix'!$E$12:$I$16,MATCH(LEFT('Risk Register'!$AD458,1),'Risk Matrix'!$D$12:$D$16,0),LEFT($AC458,1)))</f>
        <v>#N/A</v>
      </c>
    </row>
    <row r="459" spans="32:32" x14ac:dyDescent="0.25">
      <c r="AF459" s="79" t="e" cm="1">
        <f t="array" ref="AF459">IF(AND(AC459="",AD459="",T459&lt;&gt;""),"Eliminated",INDEX('Risk Matrix'!$E$12:$I$16,MATCH(LEFT('Risk Register'!$AD459,1),'Risk Matrix'!$D$12:$D$16,0),LEFT($AC459,1)))</f>
        <v>#N/A</v>
      </c>
    </row>
    <row r="460" spans="32:32" x14ac:dyDescent="0.25">
      <c r="AF460" s="79" t="e" cm="1">
        <f t="array" ref="AF460">IF(AND(AC460="",AD460="",T460&lt;&gt;""),"Eliminated",INDEX('Risk Matrix'!$E$12:$I$16,MATCH(LEFT('Risk Register'!$AD460,1),'Risk Matrix'!$D$12:$D$16,0),LEFT($AC460,1)))</f>
        <v>#N/A</v>
      </c>
    </row>
    <row r="461" spans="32:32" x14ac:dyDescent="0.25">
      <c r="AF461" s="79" t="e" cm="1">
        <f t="array" ref="AF461">IF(AND(AC461="",AD461="",T461&lt;&gt;""),"Eliminated",INDEX('Risk Matrix'!$E$12:$I$16,MATCH(LEFT('Risk Register'!$AD461,1),'Risk Matrix'!$D$12:$D$16,0),LEFT($AC461,1)))</f>
        <v>#N/A</v>
      </c>
    </row>
    <row r="462" spans="32:32" x14ac:dyDescent="0.25">
      <c r="AF462" s="79" t="e" cm="1">
        <f t="array" ref="AF462">IF(AND(AC462="",AD462="",T462&lt;&gt;""),"Eliminated",INDEX('Risk Matrix'!$E$12:$I$16,MATCH(LEFT('Risk Register'!$AD462,1),'Risk Matrix'!$D$12:$D$16,0),LEFT($AC462,1)))</f>
        <v>#N/A</v>
      </c>
    </row>
    <row r="463" spans="32:32" x14ac:dyDescent="0.25">
      <c r="AF463" s="79" t="e" cm="1">
        <f t="array" ref="AF463">IF(AND(AC463="",AD463="",T463&lt;&gt;""),"Eliminated",INDEX('Risk Matrix'!$E$12:$I$16,MATCH(LEFT('Risk Register'!$AD463,1),'Risk Matrix'!$D$12:$D$16,0),LEFT($AC463,1)))</f>
        <v>#N/A</v>
      </c>
    </row>
    <row r="464" spans="32:32" x14ac:dyDescent="0.25">
      <c r="AF464" s="79" t="e" cm="1">
        <f t="array" ref="AF464">IF(AND(AC464="",AD464="",T464&lt;&gt;""),"Eliminated",INDEX('Risk Matrix'!$E$12:$I$16,MATCH(LEFT('Risk Register'!$AD464,1),'Risk Matrix'!$D$12:$D$16,0),LEFT($AC464,1)))</f>
        <v>#N/A</v>
      </c>
    </row>
    <row r="465" spans="32:32" x14ac:dyDescent="0.25">
      <c r="AF465" s="79" t="e" cm="1">
        <f t="array" ref="AF465">IF(AND(AC465="",AD465="",T465&lt;&gt;""),"Eliminated",INDEX('Risk Matrix'!$E$12:$I$16,MATCH(LEFT('Risk Register'!$AD465,1),'Risk Matrix'!$D$12:$D$16,0),LEFT($AC465,1)))</f>
        <v>#N/A</v>
      </c>
    </row>
    <row r="466" spans="32:32" x14ac:dyDescent="0.25">
      <c r="AF466" s="79" t="e" cm="1">
        <f t="array" ref="AF466">IF(AND(AC466="",AD466="",T466&lt;&gt;""),"Eliminated",INDEX('Risk Matrix'!$E$12:$I$16,MATCH(LEFT('Risk Register'!$AD466,1),'Risk Matrix'!$D$12:$D$16,0),LEFT($AC466,1)))</f>
        <v>#N/A</v>
      </c>
    </row>
    <row r="467" spans="32:32" x14ac:dyDescent="0.25">
      <c r="AF467" s="79" t="e" cm="1">
        <f t="array" ref="AF467">IF(AND(AC467="",AD467="",T467&lt;&gt;""),"Eliminated",INDEX('Risk Matrix'!$E$12:$I$16,MATCH(LEFT('Risk Register'!$AD467,1),'Risk Matrix'!$D$12:$D$16,0),LEFT($AC467,1)))</f>
        <v>#N/A</v>
      </c>
    </row>
    <row r="468" spans="32:32" x14ac:dyDescent="0.25">
      <c r="AF468" s="79" t="e" cm="1">
        <f t="array" ref="AF468">IF(AND(AC468="",AD468="",T468&lt;&gt;""),"Eliminated",INDEX('Risk Matrix'!$E$12:$I$16,MATCH(LEFT('Risk Register'!$AD468,1),'Risk Matrix'!$D$12:$D$16,0),LEFT($AC468,1)))</f>
        <v>#N/A</v>
      </c>
    </row>
    <row r="469" spans="32:32" x14ac:dyDescent="0.25">
      <c r="AF469" s="79" t="e" cm="1">
        <f t="array" ref="AF469">IF(AND(AC469="",AD469="",T469&lt;&gt;""),"Eliminated",INDEX('Risk Matrix'!$E$12:$I$16,MATCH(LEFT('Risk Register'!$AD469,1),'Risk Matrix'!$D$12:$D$16,0),LEFT($AC469,1)))</f>
        <v>#N/A</v>
      </c>
    </row>
    <row r="470" spans="32:32" x14ac:dyDescent="0.25">
      <c r="AF470" s="79" t="e" cm="1">
        <f t="array" ref="AF470">IF(AND(AC470="",AD470="",T470&lt;&gt;""),"Eliminated",INDEX('Risk Matrix'!$E$12:$I$16,MATCH(LEFT('Risk Register'!$AD470,1),'Risk Matrix'!$D$12:$D$16,0),LEFT($AC470,1)))</f>
        <v>#N/A</v>
      </c>
    </row>
    <row r="471" spans="32:32" x14ac:dyDescent="0.25">
      <c r="AF471" s="79" t="e" cm="1">
        <f t="array" ref="AF471">IF(AND(AC471="",AD471="",T471&lt;&gt;""),"Eliminated",INDEX('Risk Matrix'!$E$12:$I$16,MATCH(LEFT('Risk Register'!$AD471,1),'Risk Matrix'!$D$12:$D$16,0),LEFT($AC471,1)))</f>
        <v>#N/A</v>
      </c>
    </row>
    <row r="472" spans="32:32" x14ac:dyDescent="0.25">
      <c r="AF472" s="79" t="e" cm="1">
        <f t="array" ref="AF472">IF(AND(AC472="",AD472="",T472&lt;&gt;""),"Eliminated",INDEX('Risk Matrix'!$E$12:$I$16,MATCH(LEFT('Risk Register'!$AD472,1),'Risk Matrix'!$D$12:$D$16,0),LEFT($AC472,1)))</f>
        <v>#N/A</v>
      </c>
    </row>
    <row r="473" spans="32:32" x14ac:dyDescent="0.25">
      <c r="AF473" s="79" t="e" cm="1">
        <f t="array" ref="AF473">IF(AND(AC473="",AD473="",T473&lt;&gt;""),"Eliminated",INDEX('Risk Matrix'!$E$12:$I$16,MATCH(LEFT('Risk Register'!$AD473,1),'Risk Matrix'!$D$12:$D$16,0),LEFT($AC473,1)))</f>
        <v>#N/A</v>
      </c>
    </row>
    <row r="474" spans="32:32" x14ac:dyDescent="0.25">
      <c r="AF474" s="79" t="e" cm="1">
        <f t="array" ref="AF474">IF(AND(AC474="",AD474="",T474&lt;&gt;""),"Eliminated",INDEX('Risk Matrix'!$E$12:$I$16,MATCH(LEFT('Risk Register'!$AD474,1),'Risk Matrix'!$D$12:$D$16,0),LEFT($AC474,1)))</f>
        <v>#N/A</v>
      </c>
    </row>
    <row r="475" spans="32:32" x14ac:dyDescent="0.25">
      <c r="AF475" s="79" t="e" cm="1">
        <f t="array" ref="AF475">IF(AND(AC475="",AD475="",T475&lt;&gt;""),"Eliminated",INDEX('Risk Matrix'!$E$12:$I$16,MATCH(LEFT('Risk Register'!$AD475,1),'Risk Matrix'!$D$12:$D$16,0),LEFT($AC475,1)))</f>
        <v>#N/A</v>
      </c>
    </row>
    <row r="476" spans="32:32" x14ac:dyDescent="0.25">
      <c r="AF476" s="79" t="e" cm="1">
        <f t="array" ref="AF476">IF(AND(AC476="",AD476="",T476&lt;&gt;""),"Eliminated",INDEX('Risk Matrix'!$E$12:$I$16,MATCH(LEFT('Risk Register'!$AD476,1),'Risk Matrix'!$D$12:$D$16,0),LEFT($AC476,1)))</f>
        <v>#N/A</v>
      </c>
    </row>
    <row r="477" spans="32:32" x14ac:dyDescent="0.25">
      <c r="AF477" s="79" t="e" cm="1">
        <f t="array" ref="AF477">IF(AND(AC477="",AD477="",T477&lt;&gt;""),"Eliminated",INDEX('Risk Matrix'!$E$12:$I$16,MATCH(LEFT('Risk Register'!$AD477,1),'Risk Matrix'!$D$12:$D$16,0),LEFT($AC477,1)))</f>
        <v>#N/A</v>
      </c>
    </row>
    <row r="478" spans="32:32" x14ac:dyDescent="0.25">
      <c r="AF478" s="79" t="e" cm="1">
        <f t="array" ref="AF478">IF(AND(AC478="",AD478="",T478&lt;&gt;""),"Eliminated",INDEX('Risk Matrix'!$E$12:$I$16,MATCH(LEFT('Risk Register'!$AD478,1),'Risk Matrix'!$D$12:$D$16,0),LEFT($AC478,1)))</f>
        <v>#N/A</v>
      </c>
    </row>
    <row r="479" spans="32:32" x14ac:dyDescent="0.25">
      <c r="AF479" s="79" t="e" cm="1">
        <f t="array" ref="AF479">IF(AND(AC479="",AD479="",T479&lt;&gt;""),"Eliminated",INDEX('Risk Matrix'!$E$12:$I$16,MATCH(LEFT('Risk Register'!$AD479,1),'Risk Matrix'!$D$12:$D$16,0),LEFT($AC479,1)))</f>
        <v>#N/A</v>
      </c>
    </row>
    <row r="480" spans="32:32" x14ac:dyDescent="0.25">
      <c r="AF480" s="79" t="e" cm="1">
        <f t="array" ref="AF480">IF(AND(AC480="",AD480="",T480&lt;&gt;""),"Eliminated",INDEX('Risk Matrix'!$E$12:$I$16,MATCH(LEFT('Risk Register'!$AD480,1),'Risk Matrix'!$D$12:$D$16,0),LEFT($AC480,1)))</f>
        <v>#N/A</v>
      </c>
    </row>
    <row r="481" spans="32:32" x14ac:dyDescent="0.25">
      <c r="AF481" s="79" t="e" cm="1">
        <f t="array" ref="AF481">IF(AND(AC481="",AD481="",T481&lt;&gt;""),"Eliminated",INDEX('Risk Matrix'!$E$12:$I$16,MATCH(LEFT('Risk Register'!$AD481,1),'Risk Matrix'!$D$12:$D$16,0),LEFT($AC481,1)))</f>
        <v>#N/A</v>
      </c>
    </row>
    <row r="482" spans="32:32" x14ac:dyDescent="0.25">
      <c r="AF482" s="79" t="e" cm="1">
        <f t="array" ref="AF482">IF(AND(AC482="",AD482="",T482&lt;&gt;""),"Eliminated",INDEX('Risk Matrix'!$E$12:$I$16,MATCH(LEFT('Risk Register'!$AD482,1),'Risk Matrix'!$D$12:$D$16,0),LEFT($AC482,1)))</f>
        <v>#N/A</v>
      </c>
    </row>
    <row r="483" spans="32:32" x14ac:dyDescent="0.25">
      <c r="AF483" s="79" t="e" cm="1">
        <f t="array" ref="AF483">IF(AND(AC483="",AD483="",T483&lt;&gt;""),"Eliminated",INDEX('Risk Matrix'!$E$12:$I$16,MATCH(LEFT('Risk Register'!$AD483,1),'Risk Matrix'!$D$12:$D$16,0),LEFT($AC483,1)))</f>
        <v>#N/A</v>
      </c>
    </row>
    <row r="484" spans="32:32" x14ac:dyDescent="0.25">
      <c r="AF484" s="79" t="e" cm="1">
        <f t="array" ref="AF484">IF(AND(AC484="",AD484="",T484&lt;&gt;""),"Eliminated",INDEX('Risk Matrix'!$E$12:$I$16,MATCH(LEFT('Risk Register'!$AD484,1),'Risk Matrix'!$D$12:$D$16,0),LEFT($AC484,1)))</f>
        <v>#N/A</v>
      </c>
    </row>
    <row r="485" spans="32:32" x14ac:dyDescent="0.25">
      <c r="AF485" s="79" t="e" cm="1">
        <f t="array" ref="AF485">IF(AND(AC485="",AD485="",T485&lt;&gt;""),"Eliminated",INDEX('Risk Matrix'!$E$12:$I$16,MATCH(LEFT('Risk Register'!$AD485,1),'Risk Matrix'!$D$12:$D$16,0),LEFT($AC485,1)))</f>
        <v>#N/A</v>
      </c>
    </row>
    <row r="486" spans="32:32" x14ac:dyDescent="0.25">
      <c r="AF486" s="79" t="e" cm="1">
        <f t="array" ref="AF486">IF(AND(AC486="",AD486="",T486&lt;&gt;""),"Eliminated",INDEX('Risk Matrix'!$E$12:$I$16,MATCH(LEFT('Risk Register'!$AD486,1),'Risk Matrix'!$D$12:$D$16,0),LEFT($AC486,1)))</f>
        <v>#N/A</v>
      </c>
    </row>
    <row r="487" spans="32:32" x14ac:dyDescent="0.25">
      <c r="AF487" s="79" t="e" cm="1">
        <f t="array" ref="AF487">IF(AND(AC487="",AD487="",T487&lt;&gt;""),"Eliminated",INDEX('Risk Matrix'!$E$12:$I$16,MATCH(LEFT('Risk Register'!$AD487,1),'Risk Matrix'!$D$12:$D$16,0),LEFT($AC487,1)))</f>
        <v>#N/A</v>
      </c>
    </row>
    <row r="488" spans="32:32" x14ac:dyDescent="0.25">
      <c r="AF488" s="79" t="e" cm="1">
        <f t="array" ref="AF488">IF(AND(AC488="",AD488="",T488&lt;&gt;""),"Eliminated",INDEX('Risk Matrix'!$E$12:$I$16,MATCH(LEFT('Risk Register'!$AD488,1),'Risk Matrix'!$D$12:$D$16,0),LEFT($AC488,1)))</f>
        <v>#N/A</v>
      </c>
    </row>
    <row r="489" spans="32:32" x14ac:dyDescent="0.25">
      <c r="AF489" s="79" t="e" cm="1">
        <f t="array" ref="AF489">IF(AND(AC489="",AD489="",T489&lt;&gt;""),"Eliminated",INDEX('Risk Matrix'!$E$12:$I$16,MATCH(LEFT('Risk Register'!$AD489,1),'Risk Matrix'!$D$12:$D$16,0),LEFT($AC489,1)))</f>
        <v>#N/A</v>
      </c>
    </row>
    <row r="490" spans="32:32" x14ac:dyDescent="0.25">
      <c r="AF490" s="79" t="e" cm="1">
        <f t="array" ref="AF490">IF(AND(AC490="",AD490="",T490&lt;&gt;""),"Eliminated",INDEX('Risk Matrix'!$E$12:$I$16,MATCH(LEFT('Risk Register'!$AD490,1),'Risk Matrix'!$D$12:$D$16,0),LEFT($AC490,1)))</f>
        <v>#N/A</v>
      </c>
    </row>
    <row r="491" spans="32:32" x14ac:dyDescent="0.25">
      <c r="AF491" s="79" t="e" cm="1">
        <f t="array" ref="AF491">IF(AND(AC491="",AD491="",T491&lt;&gt;""),"Eliminated",INDEX('Risk Matrix'!$E$12:$I$16,MATCH(LEFT('Risk Register'!$AD491,1),'Risk Matrix'!$D$12:$D$16,0),LEFT($AC491,1)))</f>
        <v>#N/A</v>
      </c>
    </row>
    <row r="492" spans="32:32" x14ac:dyDescent="0.25">
      <c r="AF492" s="79" t="e" cm="1">
        <f t="array" ref="AF492">IF(AND(AC492="",AD492="",T492&lt;&gt;""),"Eliminated",INDEX('Risk Matrix'!$E$12:$I$16,MATCH(LEFT('Risk Register'!$AD492,1),'Risk Matrix'!$D$12:$D$16,0),LEFT($AC492,1)))</f>
        <v>#N/A</v>
      </c>
    </row>
    <row r="493" spans="32:32" x14ac:dyDescent="0.25">
      <c r="AF493" s="79" t="e" cm="1">
        <f t="array" ref="AF493">IF(AND(AC493="",AD493="",T493&lt;&gt;""),"Eliminated",INDEX('Risk Matrix'!$E$12:$I$16,MATCH(LEFT('Risk Register'!$AD493,1),'Risk Matrix'!$D$12:$D$16,0),LEFT($AC493,1)))</f>
        <v>#N/A</v>
      </c>
    </row>
    <row r="494" spans="32:32" x14ac:dyDescent="0.25">
      <c r="AF494" s="79" t="e" cm="1">
        <f t="array" ref="AF494">IF(AND(AC494="",AD494="",T494&lt;&gt;""),"Eliminated",INDEX('Risk Matrix'!$E$12:$I$16,MATCH(LEFT('Risk Register'!$AD494,1),'Risk Matrix'!$D$12:$D$16,0),LEFT($AC494,1)))</f>
        <v>#N/A</v>
      </c>
    </row>
    <row r="495" spans="32:32" x14ac:dyDescent="0.25">
      <c r="AF495" s="79" t="e" cm="1">
        <f t="array" ref="AF495">IF(AND(AC495="",AD495="",T495&lt;&gt;""),"Eliminated",INDEX('Risk Matrix'!$E$12:$I$16,MATCH(LEFT('Risk Register'!$AD495,1),'Risk Matrix'!$D$12:$D$16,0),LEFT($AC495,1)))</f>
        <v>#N/A</v>
      </c>
    </row>
    <row r="496" spans="32:32" x14ac:dyDescent="0.25">
      <c r="AF496" s="79" t="e" cm="1">
        <f t="array" ref="AF496">IF(AND(AC496="",AD496="",T496&lt;&gt;""),"Eliminated",INDEX('Risk Matrix'!$E$12:$I$16,MATCH(LEFT('Risk Register'!$AD496,1),'Risk Matrix'!$D$12:$D$16,0),LEFT($AC496,1)))</f>
        <v>#N/A</v>
      </c>
    </row>
    <row r="497" spans="32:32" x14ac:dyDescent="0.25">
      <c r="AF497" s="79" t="e" cm="1">
        <f t="array" ref="AF497">IF(AND(AC497="",AD497="",T497&lt;&gt;""),"Eliminated",INDEX('Risk Matrix'!$E$12:$I$16,MATCH(LEFT('Risk Register'!$AD497,1),'Risk Matrix'!$D$12:$D$16,0),LEFT($AC497,1)))</f>
        <v>#N/A</v>
      </c>
    </row>
    <row r="498" spans="32:32" x14ac:dyDescent="0.25">
      <c r="AF498" s="79" t="e" cm="1">
        <f t="array" ref="AF498">IF(AND(AC498="",AD498="",T498&lt;&gt;""),"Eliminated",INDEX('Risk Matrix'!$E$12:$I$16,MATCH(LEFT('Risk Register'!$AD498,1),'Risk Matrix'!$D$12:$D$16,0),LEFT($AC498,1)))</f>
        <v>#N/A</v>
      </c>
    </row>
    <row r="499" spans="32:32" x14ac:dyDescent="0.25">
      <c r="AF499" s="79" t="e" cm="1">
        <f t="array" ref="AF499">IF(AND(AC499="",AD499="",T499&lt;&gt;""),"Eliminated",INDEX('Risk Matrix'!$E$12:$I$16,MATCH(LEFT('Risk Register'!$AD499,1),'Risk Matrix'!$D$12:$D$16,0),LEFT($AC499,1)))</f>
        <v>#N/A</v>
      </c>
    </row>
    <row r="500" spans="32:32" x14ac:dyDescent="0.25">
      <c r="AF500" s="79" t="e" cm="1">
        <f t="array" ref="AF500">IF(AND(AC500="",AD500="",T500&lt;&gt;""),"Eliminated",INDEX('Risk Matrix'!$E$12:$I$16,MATCH(LEFT('Risk Register'!$AD500,1),'Risk Matrix'!$D$12:$D$16,0),LEFT($AC500,1)))</f>
        <v>#N/A</v>
      </c>
    </row>
  </sheetData>
  <conditionalFormatting sqref="S1:S1048576">
    <cfRule type="containsErrors" dxfId="13" priority="10">
      <formula>ISERROR(S1)</formula>
    </cfRule>
  </conditionalFormatting>
  <conditionalFormatting sqref="S4:S1048576">
    <cfRule type="containsText" dxfId="12" priority="15" operator="containsText" text="Very High">
      <formula>NOT(ISERROR(SEARCH("Very High",S4)))</formula>
    </cfRule>
    <cfRule type="containsText" dxfId="11" priority="16" operator="containsText" text="High">
      <formula>NOT(ISERROR(SEARCH("High",S4)))</formula>
    </cfRule>
    <cfRule type="containsText" dxfId="10" priority="17" operator="containsText" text="Medium">
      <formula>NOT(ISERROR(SEARCH("Medium",S4)))</formula>
    </cfRule>
    <cfRule type="containsText" dxfId="9" priority="18" operator="containsText" text="Low">
      <formula>NOT(ISERROR(SEARCH("Low",S4)))</formula>
    </cfRule>
  </conditionalFormatting>
  <conditionalFormatting sqref="AF4:AG100 AF5:AF500">
    <cfRule type="containsErrors" dxfId="8" priority="5">
      <formula>ISERROR(AF4)</formula>
    </cfRule>
  </conditionalFormatting>
  <conditionalFormatting sqref="AF4:AG1048576">
    <cfRule type="containsText" dxfId="7" priority="6" operator="containsText" text="Very High">
      <formula>NOT(ISERROR(SEARCH("Very High",AF4)))</formula>
    </cfRule>
    <cfRule type="containsText" dxfId="6" priority="7" operator="containsText" text="High">
      <formula>NOT(ISERROR(SEARCH("High",AF4)))</formula>
    </cfRule>
    <cfRule type="containsText" dxfId="5" priority="8" operator="containsText" text="Medium">
      <formula>NOT(ISERROR(SEARCH("Medium",AF4)))</formula>
    </cfRule>
    <cfRule type="containsText" dxfId="4" priority="9" operator="containsText" text="Low">
      <formula>NOT(ISERROR(SEARCH("Low",AF4)))</formula>
    </cfRule>
  </conditionalFormatting>
  <conditionalFormatting sqref="AM5:AM9">
    <cfRule type="cellIs" dxfId="3" priority="1" operator="equal">
      <formula>"Low"</formula>
    </cfRule>
    <cfRule type="cellIs" dxfId="2" priority="2" operator="equal">
      <formula>"Medium"</formula>
    </cfRule>
    <cfRule type="cellIs" dxfId="1" priority="3" operator="equal">
      <formula>"High"</formula>
    </cfRule>
    <cfRule type="cellIs" dxfId="0" priority="4" operator="equal">
      <formula>"Very High"</formula>
    </cfRule>
  </conditionalFormatting>
  <pageMargins left="0.70866141732283472" right="0.70866141732283472" top="0.74803149606299213" bottom="0.74803149606299213" header="0.31496062992125984" footer="0.31496062992125984"/>
  <pageSetup paperSize="9" orientation="portrait" r:id="rId1"/>
  <headerFooter>
    <oddHeader>&amp;LEGP0104T-01 Engineering Risk Assessment Template</oddHeader>
    <oddFooter>&amp;LLast Reviewed 5 Dec 25&amp;Cv1.0</oddFooter>
  </headerFooter>
  <ignoredErrors>
    <ignoredError sqref="S5 S6:S100 AF7:AF500" evalError="1"/>
  </ignoredErrors>
  <extLst>
    <ext xmlns:x14="http://schemas.microsoft.com/office/spreadsheetml/2009/9/main" uri="{CCE6A557-97BC-4b89-ADB6-D9C93CAAB3DF}">
      <x14:dataValidations xmlns:xm="http://schemas.microsoft.com/office/excel/2006/main" count="3">
        <x14:dataValidation type="list" allowBlank="1" showInputMessage="1" showErrorMessage="1" xr:uid="{69DE7345-D654-4CAE-A76B-25C38D967815}">
          <x14:formula1>
            <xm:f>Data!$A$3:$A$7</xm:f>
          </x14:formula1>
          <xm:sqref>I4:P1048576 V3:V1048576 Y3:AC1048576 W4:X1048576</xm:sqref>
        </x14:dataValidation>
        <x14:dataValidation type="list" allowBlank="1" showInputMessage="1" showErrorMessage="1" xr:uid="{1D17E83B-36CB-47CA-A745-1FE9355E5A14}">
          <x14:formula1>
            <xm:f>Data!$C$3:$C$7</xm:f>
          </x14:formula1>
          <xm:sqref>Q4:Q1048576 AD4:AD22 AD24:AD1048576</xm:sqref>
        </x14:dataValidation>
        <x14:dataValidation type="list" allowBlank="1" showInputMessage="1" showErrorMessage="1" xr:uid="{2638A9F9-9402-4D35-A4C1-B070DE6A20EC}">
          <x14:formula1>
            <xm:f>Data!$G$2:$G$3</xm:f>
          </x14:formula1>
          <xm:sqref>AH4:AH1048576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60C7F-2633-4CE2-A419-8D587B3BCB45}">
  <dimension ref="A2:I27"/>
  <sheetViews>
    <sheetView workbookViewId="0">
      <selection activeCell="I5" sqref="I5"/>
    </sheetView>
  </sheetViews>
  <sheetFormatPr defaultRowHeight="13.2" x14ac:dyDescent="0.25"/>
  <cols>
    <col min="1" max="1" width="15.21875" customWidth="1"/>
    <col min="2" max="2" width="8.44140625" customWidth="1"/>
    <col min="3" max="3" width="16.77734375" customWidth="1"/>
    <col min="5" max="5" width="12.21875" customWidth="1"/>
    <col min="9" max="9" width="20.5546875" customWidth="1"/>
  </cols>
  <sheetData>
    <row r="2" spans="1:9" x14ac:dyDescent="0.25">
      <c r="A2" t="s">
        <v>0</v>
      </c>
      <c r="C2" t="s">
        <v>13</v>
      </c>
      <c r="E2" t="s">
        <v>84</v>
      </c>
      <c r="G2" t="s">
        <v>77</v>
      </c>
      <c r="I2" t="s">
        <v>124</v>
      </c>
    </row>
    <row r="3" spans="1:9" x14ac:dyDescent="0.25">
      <c r="A3" t="s">
        <v>47</v>
      </c>
      <c r="C3" t="s">
        <v>79</v>
      </c>
      <c r="E3" t="s">
        <v>58</v>
      </c>
      <c r="G3" t="s">
        <v>78</v>
      </c>
      <c r="I3" t="s">
        <v>125</v>
      </c>
    </row>
    <row r="4" spans="1:9" x14ac:dyDescent="0.25">
      <c r="A4" t="s">
        <v>48</v>
      </c>
      <c r="C4" t="s">
        <v>80</v>
      </c>
      <c r="E4" t="s">
        <v>57</v>
      </c>
      <c r="I4" t="s">
        <v>126</v>
      </c>
    </row>
    <row r="5" spans="1:9" x14ac:dyDescent="0.25">
      <c r="A5" t="s">
        <v>49</v>
      </c>
      <c r="C5" t="s">
        <v>81</v>
      </c>
      <c r="E5" t="s">
        <v>55</v>
      </c>
    </row>
    <row r="6" spans="1:9" x14ac:dyDescent="0.25">
      <c r="A6" t="s">
        <v>50</v>
      </c>
      <c r="C6" t="s">
        <v>82</v>
      </c>
      <c r="E6" t="s">
        <v>52</v>
      </c>
    </row>
    <row r="7" spans="1:9" x14ac:dyDescent="0.25">
      <c r="A7" t="s">
        <v>51</v>
      </c>
      <c r="C7" t="s">
        <v>83</v>
      </c>
      <c r="E7" t="s">
        <v>56</v>
      </c>
    </row>
    <row r="8" spans="1:9" x14ac:dyDescent="0.25">
      <c r="E8" t="s">
        <v>53</v>
      </c>
    </row>
    <row r="9" spans="1:9" x14ac:dyDescent="0.25">
      <c r="E9" t="s">
        <v>54</v>
      </c>
    </row>
    <row r="10" spans="1:9" x14ac:dyDescent="0.25">
      <c r="E10" t="s">
        <v>59</v>
      </c>
    </row>
    <row r="11" spans="1:9" x14ac:dyDescent="0.25">
      <c r="E11" t="s">
        <v>60</v>
      </c>
    </row>
    <row r="12" spans="1:9" x14ac:dyDescent="0.25">
      <c r="E12" t="s">
        <v>61</v>
      </c>
    </row>
    <row r="13" spans="1:9" x14ac:dyDescent="0.25">
      <c r="E13" t="s">
        <v>62</v>
      </c>
    </row>
    <row r="14" spans="1:9" x14ac:dyDescent="0.25">
      <c r="E14" t="s">
        <v>63</v>
      </c>
    </row>
    <row r="15" spans="1:9" x14ac:dyDescent="0.25">
      <c r="E15" t="s">
        <v>64</v>
      </c>
    </row>
    <row r="16" spans="1:9" x14ac:dyDescent="0.25">
      <c r="E16" t="s">
        <v>65</v>
      </c>
    </row>
    <row r="17" spans="5:5" x14ac:dyDescent="0.25">
      <c r="E17" t="s">
        <v>66</v>
      </c>
    </row>
    <row r="18" spans="5:5" x14ac:dyDescent="0.25">
      <c r="E18" t="s">
        <v>67</v>
      </c>
    </row>
    <row r="19" spans="5:5" x14ac:dyDescent="0.25">
      <c r="E19" t="s">
        <v>68</v>
      </c>
    </row>
    <row r="20" spans="5:5" x14ac:dyDescent="0.25">
      <c r="E20" t="s">
        <v>69</v>
      </c>
    </row>
    <row r="21" spans="5:5" x14ac:dyDescent="0.25">
      <c r="E21" t="s">
        <v>72</v>
      </c>
    </row>
    <row r="22" spans="5:5" x14ac:dyDescent="0.25">
      <c r="E22" t="s">
        <v>70</v>
      </c>
    </row>
    <row r="23" spans="5:5" x14ac:dyDescent="0.25">
      <c r="E23" t="s">
        <v>71</v>
      </c>
    </row>
    <row r="24" spans="5:5" x14ac:dyDescent="0.25">
      <c r="E24" t="s">
        <v>73</v>
      </c>
    </row>
    <row r="25" spans="5:5" x14ac:dyDescent="0.25">
      <c r="E25" t="s">
        <v>74</v>
      </c>
    </row>
    <row r="26" spans="5:5" x14ac:dyDescent="0.25">
      <c r="E26" t="s">
        <v>76</v>
      </c>
    </row>
    <row r="27" spans="5:5" x14ac:dyDescent="0.25">
      <c r="E27" t="s">
        <v>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Workshop Details</vt:lpstr>
      <vt:lpstr>Attendees</vt:lpstr>
      <vt:lpstr>Risk Matrix</vt:lpstr>
      <vt:lpstr>Risk Register Guide</vt:lpstr>
      <vt:lpstr>Risk Register</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Agnes Walsh</dc:creator>
  <cp:lastModifiedBy>Svitlana Ivanova</cp:lastModifiedBy>
  <cp:lastPrinted>2025-12-08T01:23:12Z</cp:lastPrinted>
  <dcterms:created xsi:type="dcterms:W3CDTF">2025-09-15T03:26:53Z</dcterms:created>
  <dcterms:modified xsi:type="dcterms:W3CDTF">2025-12-08T01:54:07Z</dcterms:modified>
</cp:coreProperties>
</file>