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30" activeTab="0"/>
  </bookViews>
  <sheets>
    <sheet name="Start" sheetId="1" r:id="rId1"/>
    <sheet name="Results" sheetId="2" r:id="rId2"/>
    <sheet name="Pass Tables Discrepancies" sheetId="3" r:id="rId3"/>
    <sheet name="Original GW Tables" sheetId="4" r:id="rId4"/>
    <sheet name="Variable Gradient Explanation" sheetId="5" r:id="rId5"/>
    <sheet name="Versions" sheetId="6" r:id="rId6"/>
    <sheet name="Coordinates" sheetId="7" r:id="rId7"/>
  </sheets>
  <definedNames>
    <definedName name="_xlnm.Print_Area" localSheetId="6">'Coordinates'!#REF!</definedName>
    <definedName name="_xlnm.Print_Area" localSheetId="1">'Results'!#REF!</definedName>
    <definedName name="_xlnm.Print_Area" localSheetId="0">'Start'!$A$1:$P$55</definedName>
  </definedNames>
  <calcPr fullCalcOnLoad="1"/>
</workbook>
</file>

<file path=xl/sharedStrings.xml><?xml version="1.0" encoding="utf-8"?>
<sst xmlns="http://schemas.openxmlformats.org/spreadsheetml/2006/main" count="143" uniqueCount="111">
  <si>
    <t>Level</t>
  </si>
  <si>
    <t>Variable</t>
  </si>
  <si>
    <t>Grade</t>
  </si>
  <si>
    <t>Location</t>
  </si>
  <si>
    <t>#</t>
  </si>
  <si>
    <t>First gradient - rear of train when brakes applied</t>
  </si>
  <si>
    <t>metres</t>
  </si>
  <si>
    <t>Train length</t>
  </si>
  <si>
    <t>GRADE (1 in X)</t>
  </si>
  <si>
    <t>Speed km/h</t>
  </si>
  <si>
    <t>ARTC STOPDIST START FORM</t>
  </si>
  <si>
    <t>Gradients</t>
  </si>
  <si>
    <t>Pre-set</t>
  </si>
  <si>
    <t>Enter values (for level enter zero)</t>
  </si>
  <si>
    <t>Specific</t>
  </si>
  <si>
    <t>Distance</t>
  </si>
  <si>
    <t>Calculated from STOPDIST program</t>
  </si>
  <si>
    <t>Rolling Resistance -</t>
  </si>
  <si>
    <t>Brake delay -</t>
  </si>
  <si>
    <t>Air brake build up time -</t>
  </si>
  <si>
    <t>Date:</t>
  </si>
  <si>
    <t>ENTER MAXIMUM SPEED</t>
  </si>
  <si>
    <t>ENTER SPEED INCREMENT</t>
  </si>
  <si>
    <t>0 seconds</t>
  </si>
  <si>
    <t>Included</t>
  </si>
  <si>
    <t>MSP120 ORIGINAL</t>
  </si>
  <si>
    <t>HSP160 ORIGINAL</t>
  </si>
  <si>
    <t>STOPDIST MSP120</t>
  </si>
  <si>
    <t xml:space="preserve">STOPDIST HSP160 </t>
  </si>
  <si>
    <t>DISCREPANCIES %</t>
  </si>
  <si>
    <t>As STOPDIST uses an iterative method of calculating stopping distances some discrepancies</t>
  </si>
  <si>
    <t>arise.  The tables below show the original values, the STOPDIST values and the % discrepancies.</t>
  </si>
  <si>
    <t>NOTE:</t>
  </si>
  <si>
    <t>See Sheet "Pass Tables Discrepancies" for information</t>
  </si>
  <si>
    <t>on MSP-120 and HSP-160</t>
  </si>
  <si>
    <t>Used for post processing</t>
  </si>
  <si>
    <t>Time</t>
  </si>
  <si>
    <t xml:space="preserve">Gradient change - </t>
  </si>
  <si>
    <t>of train at the time brakes were applied</t>
  </si>
  <si>
    <t>ENTER TARGET SPEED</t>
  </si>
  <si>
    <t>Air Brake Parameters used (speed km/h,decel m/s/s)</t>
  </si>
  <si>
    <t>(0,0)</t>
  </si>
  <si>
    <t>TIMES?</t>
  </si>
  <si>
    <t>COORDINATES?</t>
  </si>
  <si>
    <t xml:space="preserve">where location is the distance from rear </t>
  </si>
  <si>
    <t>Rising</t>
  </si>
  <si>
    <t>Falling</t>
  </si>
  <si>
    <t>SELECT BRAKE TABLE</t>
  </si>
  <si>
    <t>STOPPING DISTANCE TABLE (time in seconds, distances in metres)</t>
  </si>
  <si>
    <t>STOPDIST PROGRAM VERSION HISTORY</t>
  </si>
  <si>
    <t>STOPDIST Variable Gradient Explanation</t>
  </si>
  <si>
    <t>Data required:</t>
  </si>
  <si>
    <t>Assumption:</t>
  </si>
  <si>
    <t>The mass of the train is evenly distributed along its length.</t>
  </si>
  <si>
    <t>How it works:</t>
  </si>
  <si>
    <t>The initial calculation starts from the rear of the train and determines the accelerating force due to the gradient of the last 10 m of the train length.</t>
  </si>
  <si>
    <t xml:space="preserve">Example: </t>
  </si>
  <si>
    <t>a train of mass M tonnes, gradient 1 in 100 falling, train length 1800 m</t>
  </si>
  <si>
    <t>Force = -1000 / grade x M x 10 / train length</t>
  </si>
  <si>
    <t>= -1000 / -100 x M x 10 / 1800</t>
  </si>
  <si>
    <t>= 0.055 M (kgf)</t>
  </si>
  <si>
    <t>The calculation is then carried out for each 10 m increment along the train and the results summed.</t>
  </si>
  <si>
    <t>Example 1:</t>
  </si>
  <si>
    <t>assuming the gradient is 1 in 100 falling for the full length of the train</t>
  </si>
  <si>
    <t>Total force = ∑ 0.055 x M +…( x 180)</t>
  </si>
  <si>
    <t>= 9.9 x M (kgf) (+ve - train will accelerate due to grade)</t>
  </si>
  <si>
    <t>If the gradient changes somewhere along the length of the train the Total Force will vary.</t>
  </si>
  <si>
    <t>Example 2:</t>
  </si>
  <si>
    <t>say the gradient changes from 1 in 100 falling to 1 in 40 rising half way (900 m) along the train</t>
  </si>
  <si>
    <t>Force = -1000 / 40 x M x 10 / 1800</t>
  </si>
  <si>
    <t>= -0.139 M (kgf)</t>
  </si>
  <si>
    <t>Thus the Total Force due to the gradient will be:</t>
  </si>
  <si>
    <t>Total Force = ∑ 0.055 x M + …(x 90) + -0.139 x M + …(x90)</t>
  </si>
  <si>
    <t>= -7.56 x M (kgf) (-ve - train will decelerate due to grade)</t>
  </si>
  <si>
    <t>The grade acceleration (or deceleration) is calculated for the train in its initial position:</t>
  </si>
  <si>
    <t>Example 1</t>
  </si>
  <si>
    <t>(constant 1 in 100 falling grade):</t>
  </si>
  <si>
    <t>Acceleration = F/ M = 9.9 x 9.81 x M / (M x 1000) = 0.097 m/s/s</t>
  </si>
  <si>
    <t xml:space="preserve">Example 2 </t>
  </si>
  <si>
    <t>(constant 1 in 100 falling grade for half the train and constant 1 in 40 rising grade for remainder of train):</t>
  </si>
  <si>
    <t>Deceleration = F/ M = -7.56 x 9.81 x M / (M x 1000) = -0.074 m/s/s</t>
  </si>
  <si>
    <t>This value along with the deceleration due to the brake system is used in the determination of the speed of the train at the next 10 m increment.</t>
  </si>
  <si>
    <t>The train is then moved 10 m forward and the incremental acceleration (or deceleration) due to the grade is again calculated and the new speed of the train determined.  This carries on until the train stops.</t>
  </si>
  <si>
    <t>BGS 1/10/13</t>
  </si>
  <si>
    <t>·         The length of the train in metres</t>
  </si>
  <si>
    <t>·         The length of that gradient towards the front of the train</t>
  </si>
  <si>
    <t>·         Up to another 14 grade changes and the location of the change relative to the rear of the train (the location distances are cumulative and must be in ascending order).</t>
  </si>
  <si>
    <t>At the 90th increment to the 180th increment:</t>
  </si>
  <si>
    <t>·         The gradient at the rear of the train (towards the front)</t>
  </si>
  <si>
    <t>(i.e. train will accelerate at 0.097 m/s/s)</t>
  </si>
  <si>
    <t>(i.e. train will decelerate at -0.074 m/s/s for this 10 m increment)</t>
  </si>
  <si>
    <t>Signal Designer Name:</t>
  </si>
  <si>
    <t>Organisation:</t>
  </si>
  <si>
    <t>Project:</t>
  </si>
  <si>
    <t>Design Task:</t>
  </si>
  <si>
    <t>e.g. Braking distance for signal DB15</t>
  </si>
  <si>
    <t>Interlocking:</t>
  </si>
  <si>
    <t>Version 2.1 March 2016</t>
  </si>
  <si>
    <t>ARTC STOPDIST Version 2.1</t>
  </si>
  <si>
    <t>John Smith</t>
  </si>
  <si>
    <t>ARTC</t>
  </si>
  <si>
    <t>Main North</t>
  </si>
  <si>
    <t>Branxton</t>
  </si>
  <si>
    <t>(Includes  15 % allowance)</t>
  </si>
  <si>
    <t>(distances only)</t>
  </si>
  <si>
    <t>GW-40</t>
  </si>
  <si>
    <t>3/4 Loaded Container (1500 m)</t>
  </si>
  <si>
    <t>(1,0.8)</t>
  </si>
  <si>
    <t>(45,0.63)</t>
  </si>
  <si>
    <t>(115,0.49)</t>
  </si>
  <si>
    <t>68 seconds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</si>
</sst>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$-C09]dddd\,\ 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8"/>
      <name val="Tahoma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i/>
      <sz val="12"/>
      <name val="Arial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9" fillId="0" borderId="12" xfId="0" applyFont="1" applyBorder="1" applyAlignment="1">
      <alignment/>
    </xf>
    <xf numFmtId="178" fontId="9" fillId="0" borderId="0" xfId="0" applyNumberFormat="1" applyFont="1" applyAlignment="1">
      <alignment horizontal="center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10" fillId="33" borderId="21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34" borderId="2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3" fillId="33" borderId="0" xfId="0" applyFont="1" applyFill="1" applyAlignment="1">
      <alignment/>
    </xf>
    <xf numFmtId="0" fontId="8" fillId="0" borderId="0" xfId="0" applyFont="1" applyAlignment="1">
      <alignment/>
    </xf>
    <xf numFmtId="0" fontId="60" fillId="0" borderId="0" xfId="0" applyFont="1" applyAlignment="1" quotePrefix="1">
      <alignment horizontal="left" vertical="center" readingOrder="2"/>
    </xf>
    <xf numFmtId="0" fontId="8" fillId="0" borderId="0" xfId="0" applyFont="1" applyAlignment="1">
      <alignment horizontal="center"/>
    </xf>
    <xf numFmtId="1" fontId="8" fillId="0" borderId="27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179" fontId="61" fillId="0" borderId="12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14" fillId="33" borderId="0" xfId="0" applyFont="1" applyFill="1" applyAlignment="1">
      <alignment/>
    </xf>
    <xf numFmtId="0" fontId="1" fillId="0" borderId="0" xfId="0" applyFont="1" applyAlignment="1">
      <alignment/>
    </xf>
    <xf numFmtId="0" fontId="8" fillId="33" borderId="28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 quotePrefix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7" fillId="0" borderId="32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35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36" xfId="0" applyFont="1" applyFill="1" applyBorder="1" applyAlignment="1">
      <alignment/>
    </xf>
    <xf numFmtId="0" fontId="19" fillId="0" borderId="27" xfId="0" applyFont="1" applyFill="1" applyBorder="1" applyAlignment="1">
      <alignment horizontal="right"/>
    </xf>
    <xf numFmtId="0" fontId="19" fillId="0" borderId="27" xfId="0" applyFont="1" applyFill="1" applyBorder="1" applyAlignment="1">
      <alignment/>
    </xf>
    <xf numFmtId="0" fontId="19" fillId="0" borderId="27" xfId="0" applyFont="1" applyFill="1" applyBorder="1" applyAlignment="1" quotePrefix="1">
      <alignment/>
    </xf>
    <xf numFmtId="0" fontId="19" fillId="0" borderId="37" xfId="0" applyFont="1" applyBorder="1" applyAlignment="1">
      <alignment horizontal="left"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right"/>
    </xf>
    <xf numFmtId="0" fontId="19" fillId="0" borderId="39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19" fillId="0" borderId="36" xfId="0" applyFont="1" applyFill="1" applyBorder="1" applyAlignment="1">
      <alignment horizontal="left"/>
    </xf>
    <xf numFmtId="0" fontId="19" fillId="0" borderId="42" xfId="0" applyFont="1" applyFill="1" applyBorder="1" applyAlignment="1">
      <alignment horizontal="left"/>
    </xf>
    <xf numFmtId="0" fontId="19" fillId="0" borderId="43" xfId="0" applyFont="1" applyFill="1" applyBorder="1" applyAlignment="1">
      <alignment/>
    </xf>
    <xf numFmtId="0" fontId="19" fillId="0" borderId="44" xfId="0" applyFont="1" applyFill="1" applyBorder="1" applyAlignment="1">
      <alignment/>
    </xf>
    <xf numFmtId="0" fontId="19" fillId="0" borderId="45" xfId="0" applyFont="1" applyFill="1" applyBorder="1" applyAlignment="1">
      <alignment horizontal="left"/>
    </xf>
    <xf numFmtId="0" fontId="19" fillId="0" borderId="46" xfId="0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48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49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31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14" fontId="9" fillId="0" borderId="0" xfId="0" applyNumberFormat="1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Results!#REF!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Results!#REF!</c:f>
              <c:strCache>
                <c:ptCount val="1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</c:strCache>
            </c:strRef>
          </c:cat>
          <c:val>
            <c:numRef>
              <c:f>Results!#REF!</c:f>
              <c:numCache>
                <c:ptCount val="16"/>
                <c:pt idx="0">
                  <c:v>2</c:v>
                </c:pt>
                <c:pt idx="1">
                  <c:v>11</c:v>
                </c:pt>
                <c:pt idx="2">
                  <c:v>22</c:v>
                </c:pt>
                <c:pt idx="3">
                  <c:v>35</c:v>
                </c:pt>
                <c:pt idx="4">
                  <c:v>52</c:v>
                </c:pt>
                <c:pt idx="5">
                  <c:v>71</c:v>
                </c:pt>
                <c:pt idx="6">
                  <c:v>92</c:v>
                </c:pt>
                <c:pt idx="7">
                  <c:v>116</c:v>
                </c:pt>
                <c:pt idx="8">
                  <c:v>144</c:v>
                </c:pt>
                <c:pt idx="9">
                  <c:v>173</c:v>
                </c:pt>
                <c:pt idx="10">
                  <c:v>205</c:v>
                </c:pt>
                <c:pt idx="11">
                  <c:v>240</c:v>
                </c:pt>
                <c:pt idx="12">
                  <c:v>278</c:v>
                </c:pt>
                <c:pt idx="13">
                  <c:v>318</c:v>
                </c:pt>
                <c:pt idx="14">
                  <c:v>361</c:v>
                </c:pt>
                <c:pt idx="15">
                  <c:v>406</c:v>
                </c:pt>
              </c:numCache>
            </c:numRef>
          </c:val>
          <c:smooth val="0"/>
        </c:ser>
        <c:ser>
          <c:idx val="1"/>
          <c:order val="1"/>
          <c:tx>
            <c:v>Results!#REF!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Results!#REF!</c:f>
              <c:strCache>
                <c:ptCount val="1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</c:strCache>
            </c:strRef>
          </c:cat>
          <c:val>
            <c:numRef>
              <c:f>Results!#REF!</c:f>
              <c:numCache>
                <c:ptCount val="16"/>
                <c:pt idx="0">
                  <c:v>2</c:v>
                </c:pt>
                <c:pt idx="1">
                  <c:v>12</c:v>
                </c:pt>
                <c:pt idx="2">
                  <c:v>24</c:v>
                </c:pt>
                <c:pt idx="3">
                  <c:v>38</c:v>
                </c:pt>
                <c:pt idx="4">
                  <c:v>56</c:v>
                </c:pt>
                <c:pt idx="5">
                  <c:v>77</c:v>
                </c:pt>
                <c:pt idx="6">
                  <c:v>100</c:v>
                </c:pt>
                <c:pt idx="7">
                  <c:v>126</c:v>
                </c:pt>
                <c:pt idx="8">
                  <c:v>156</c:v>
                </c:pt>
                <c:pt idx="9">
                  <c:v>187</c:v>
                </c:pt>
                <c:pt idx="10">
                  <c:v>222</c:v>
                </c:pt>
                <c:pt idx="11">
                  <c:v>260</c:v>
                </c:pt>
                <c:pt idx="12">
                  <c:v>301</c:v>
                </c:pt>
                <c:pt idx="13">
                  <c:v>344</c:v>
                </c:pt>
                <c:pt idx="14">
                  <c:v>390</c:v>
                </c:pt>
                <c:pt idx="15">
                  <c:v>438</c:v>
                </c:pt>
              </c:numCache>
            </c:numRef>
          </c:val>
          <c:smooth val="0"/>
        </c:ser>
        <c:ser>
          <c:idx val="2"/>
          <c:order val="2"/>
          <c:tx>
            <c:v>Results!#REF!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Results!#REF!</c:f>
              <c:strCache>
                <c:ptCount val="1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</c:strCache>
            </c:strRef>
          </c:cat>
          <c:val>
            <c:numRef>
              <c:f>Results!#REF!</c:f>
              <c:numCache>
                <c:ptCount val="16"/>
                <c:pt idx="0">
                  <c:v>3</c:v>
                </c:pt>
                <c:pt idx="1">
                  <c:v>14</c:v>
                </c:pt>
                <c:pt idx="2">
                  <c:v>28</c:v>
                </c:pt>
                <c:pt idx="3">
                  <c:v>45</c:v>
                </c:pt>
                <c:pt idx="4">
                  <c:v>66</c:v>
                </c:pt>
                <c:pt idx="5">
                  <c:v>89</c:v>
                </c:pt>
                <c:pt idx="6">
                  <c:v>116</c:v>
                </c:pt>
                <c:pt idx="7">
                  <c:v>145</c:v>
                </c:pt>
                <c:pt idx="8">
                  <c:v>179</c:v>
                </c:pt>
                <c:pt idx="9">
                  <c:v>215</c:v>
                </c:pt>
                <c:pt idx="10">
                  <c:v>255</c:v>
                </c:pt>
                <c:pt idx="11">
                  <c:v>298</c:v>
                </c:pt>
                <c:pt idx="12">
                  <c:v>344</c:v>
                </c:pt>
                <c:pt idx="13">
                  <c:v>394</c:v>
                </c:pt>
                <c:pt idx="14">
                  <c:v>446</c:v>
                </c:pt>
                <c:pt idx="15">
                  <c:v>502</c:v>
                </c:pt>
              </c:numCache>
            </c:numRef>
          </c:val>
          <c:smooth val="0"/>
        </c:ser>
        <c:ser>
          <c:idx val="3"/>
          <c:order val="3"/>
          <c:tx>
            <c:v>Results!#REF!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Results!#REF!</c:f>
              <c:strCache>
                <c:ptCount val="1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</c:strCache>
            </c:strRef>
          </c:cat>
          <c:val>
            <c:numRef>
              <c:f>Results!#REF!</c:f>
              <c:numCache>
                <c:ptCount val="16"/>
                <c:pt idx="0">
                  <c:v>4</c:v>
                </c:pt>
                <c:pt idx="1">
                  <c:v>17</c:v>
                </c:pt>
                <c:pt idx="2">
                  <c:v>33</c:v>
                </c:pt>
                <c:pt idx="3">
                  <c:v>53</c:v>
                </c:pt>
                <c:pt idx="4">
                  <c:v>75</c:v>
                </c:pt>
                <c:pt idx="5">
                  <c:v>101</c:v>
                </c:pt>
                <c:pt idx="6">
                  <c:v>131</c:v>
                </c:pt>
                <c:pt idx="7">
                  <c:v>165</c:v>
                </c:pt>
                <c:pt idx="8">
                  <c:v>203</c:v>
                </c:pt>
                <c:pt idx="9">
                  <c:v>244</c:v>
                </c:pt>
                <c:pt idx="10">
                  <c:v>289</c:v>
                </c:pt>
                <c:pt idx="11">
                  <c:v>337</c:v>
                </c:pt>
                <c:pt idx="12">
                  <c:v>390</c:v>
                </c:pt>
                <c:pt idx="13">
                  <c:v>445</c:v>
                </c:pt>
                <c:pt idx="14">
                  <c:v>504</c:v>
                </c:pt>
                <c:pt idx="15">
                  <c:v>567</c:v>
                </c:pt>
              </c:numCache>
            </c:numRef>
          </c:val>
          <c:smooth val="0"/>
        </c:ser>
        <c:ser>
          <c:idx val="4"/>
          <c:order val="4"/>
          <c:tx>
            <c:v>Results!#REF!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Results!#REF!</c:f>
              <c:strCache>
                <c:ptCount val="1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</c:strCache>
            </c:strRef>
          </c:cat>
          <c:val>
            <c:numRef>
              <c:f>Results!#REF!</c:f>
              <c:numCache>
                <c:ptCount val="16"/>
                <c:pt idx="0">
                  <c:v>11</c:v>
                </c:pt>
                <c:pt idx="1">
                  <c:v>25</c:v>
                </c:pt>
                <c:pt idx="2">
                  <c:v>44</c:v>
                </c:pt>
                <c:pt idx="3">
                  <c:v>66</c:v>
                </c:pt>
                <c:pt idx="4">
                  <c:v>95</c:v>
                </c:pt>
                <c:pt idx="5">
                  <c:v>127</c:v>
                </c:pt>
                <c:pt idx="6">
                  <c:v>165</c:v>
                </c:pt>
                <c:pt idx="7">
                  <c:v>207</c:v>
                </c:pt>
                <c:pt idx="8">
                  <c:v>253</c:v>
                </c:pt>
                <c:pt idx="9">
                  <c:v>304</c:v>
                </c:pt>
                <c:pt idx="10">
                  <c:v>360</c:v>
                </c:pt>
                <c:pt idx="11">
                  <c:v>420</c:v>
                </c:pt>
                <c:pt idx="12">
                  <c:v>484</c:v>
                </c:pt>
                <c:pt idx="13">
                  <c:v>553</c:v>
                </c:pt>
                <c:pt idx="14">
                  <c:v>626</c:v>
                </c:pt>
                <c:pt idx="15">
                  <c:v>703</c:v>
                </c:pt>
              </c:numCache>
            </c:numRef>
          </c:val>
          <c:smooth val="0"/>
        </c:ser>
        <c:ser>
          <c:idx val="5"/>
          <c:order val="5"/>
          <c:tx>
            <c:v>Results!#REF!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Results!#REF!</c:f>
              <c:strCache>
                <c:ptCount val="1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</c:strCache>
            </c:strRef>
          </c:cat>
          <c:val>
            <c:numRef>
              <c:f>Results!#REF!</c:f>
              <c:numCache>
                <c:ptCount val="16"/>
                <c:pt idx="0">
                  <c:v>15</c:v>
                </c:pt>
                <c:pt idx="1">
                  <c:v>36</c:v>
                </c:pt>
                <c:pt idx="2">
                  <c:v>60</c:v>
                </c:pt>
                <c:pt idx="3">
                  <c:v>90</c:v>
                </c:pt>
                <c:pt idx="4">
                  <c:v>127</c:v>
                </c:pt>
                <c:pt idx="5">
                  <c:v>170</c:v>
                </c:pt>
                <c:pt idx="6">
                  <c:v>220</c:v>
                </c:pt>
                <c:pt idx="7">
                  <c:v>274</c:v>
                </c:pt>
                <c:pt idx="8">
                  <c:v>336</c:v>
                </c:pt>
                <c:pt idx="9">
                  <c:v>403</c:v>
                </c:pt>
                <c:pt idx="10">
                  <c:v>476</c:v>
                </c:pt>
                <c:pt idx="11">
                  <c:v>555</c:v>
                </c:pt>
                <c:pt idx="12">
                  <c:v>639</c:v>
                </c:pt>
                <c:pt idx="13">
                  <c:v>728</c:v>
                </c:pt>
                <c:pt idx="14">
                  <c:v>824</c:v>
                </c:pt>
                <c:pt idx="15">
                  <c:v>924</c:v>
                </c:pt>
              </c:numCache>
            </c:numRef>
          </c:val>
          <c:smooth val="0"/>
        </c:ser>
        <c:ser>
          <c:idx val="6"/>
          <c:order val="6"/>
          <c:tx>
            <c:v>Results!#REF!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Results!#REF!</c:f>
              <c:strCache>
                <c:ptCount val="1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</c:strCache>
            </c:strRef>
          </c:cat>
          <c:val>
            <c:numRef>
              <c:f>Results!#REF!</c:f>
              <c:numCache>
                <c:ptCount val="16"/>
                <c:pt idx="0">
                  <c:v>24</c:v>
                </c:pt>
                <c:pt idx="1">
                  <c:v>47</c:v>
                </c:pt>
                <c:pt idx="2">
                  <c:v>77</c:v>
                </c:pt>
                <c:pt idx="3">
                  <c:v>115</c:v>
                </c:pt>
                <c:pt idx="4">
                  <c:v>162</c:v>
                </c:pt>
                <c:pt idx="5">
                  <c:v>217</c:v>
                </c:pt>
                <c:pt idx="6">
                  <c:v>280</c:v>
                </c:pt>
                <c:pt idx="7">
                  <c:v>351</c:v>
                </c:pt>
                <c:pt idx="8">
                  <c:v>428</c:v>
                </c:pt>
                <c:pt idx="9">
                  <c:v>513</c:v>
                </c:pt>
                <c:pt idx="10">
                  <c:v>605</c:v>
                </c:pt>
                <c:pt idx="11">
                  <c:v>704</c:v>
                </c:pt>
                <c:pt idx="12">
                  <c:v>810</c:v>
                </c:pt>
                <c:pt idx="13">
                  <c:v>923</c:v>
                </c:pt>
                <c:pt idx="14">
                  <c:v>1042</c:v>
                </c:pt>
                <c:pt idx="15">
                  <c:v>1167</c:v>
                </c:pt>
              </c:numCache>
            </c:numRef>
          </c:val>
          <c:smooth val="0"/>
        </c:ser>
        <c:ser>
          <c:idx val="7"/>
          <c:order val="7"/>
          <c:tx>
            <c:v>Results!#REF!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Results!#REF!</c:f>
              <c:strCache>
                <c:ptCount val="1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</c:strCache>
            </c:strRef>
          </c:cat>
          <c:val>
            <c:numRef>
              <c:f>Results!#REF!</c:f>
              <c:numCache>
                <c:ptCount val="16"/>
                <c:pt idx="0">
                  <c:v>38</c:v>
                </c:pt>
                <c:pt idx="1">
                  <c:v>73</c:v>
                </c:pt>
                <c:pt idx="2">
                  <c:v>117</c:v>
                </c:pt>
                <c:pt idx="3">
                  <c:v>176</c:v>
                </c:pt>
                <c:pt idx="4">
                  <c:v>248</c:v>
                </c:pt>
                <c:pt idx="5">
                  <c:v>331</c:v>
                </c:pt>
                <c:pt idx="6">
                  <c:v>425</c:v>
                </c:pt>
                <c:pt idx="7">
                  <c:v>532</c:v>
                </c:pt>
                <c:pt idx="8">
                  <c:v>647</c:v>
                </c:pt>
                <c:pt idx="9">
                  <c:v>775</c:v>
                </c:pt>
                <c:pt idx="10">
                  <c:v>912</c:v>
                </c:pt>
                <c:pt idx="11">
                  <c:v>1060</c:v>
                </c:pt>
                <c:pt idx="12">
                  <c:v>1216</c:v>
                </c:pt>
                <c:pt idx="13">
                  <c:v>1382</c:v>
                </c:pt>
                <c:pt idx="14">
                  <c:v>1557</c:v>
                </c:pt>
                <c:pt idx="15">
                  <c:v>1741</c:v>
                </c:pt>
              </c:numCache>
            </c:numRef>
          </c:val>
          <c:smooth val="0"/>
        </c:ser>
        <c:ser>
          <c:idx val="8"/>
          <c:order val="8"/>
          <c:tx>
            <c:v>Results!#REF!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Results!#REF!</c:f>
              <c:strCache>
                <c:ptCount val="1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</c:strCache>
            </c:strRef>
          </c:cat>
          <c:val>
            <c:numRef>
              <c:f>Results!#REF!</c:f>
              <c:numCache>
                <c:ptCount val="16"/>
                <c:pt idx="0">
                  <c:v>58</c:v>
                </c:pt>
                <c:pt idx="1">
                  <c:v>107</c:v>
                </c:pt>
                <c:pt idx="2">
                  <c:v>173</c:v>
                </c:pt>
                <c:pt idx="3">
                  <c:v>262</c:v>
                </c:pt>
                <c:pt idx="4">
                  <c:v>368</c:v>
                </c:pt>
                <c:pt idx="5">
                  <c:v>492</c:v>
                </c:pt>
                <c:pt idx="6">
                  <c:v>632</c:v>
                </c:pt>
                <c:pt idx="7">
                  <c:v>787</c:v>
                </c:pt>
                <c:pt idx="8">
                  <c:v>958</c:v>
                </c:pt>
                <c:pt idx="9">
                  <c:v>1144</c:v>
                </c:pt>
                <c:pt idx="10">
                  <c:v>1343</c:v>
                </c:pt>
                <c:pt idx="11">
                  <c:v>1556</c:v>
                </c:pt>
                <c:pt idx="12">
                  <c:v>1782</c:v>
                </c:pt>
                <c:pt idx="13">
                  <c:v>2020</c:v>
                </c:pt>
                <c:pt idx="14">
                  <c:v>2268</c:v>
                </c:pt>
                <c:pt idx="15">
                  <c:v>2527</c:v>
                </c:pt>
              </c:numCache>
            </c:numRef>
          </c:val>
          <c:smooth val="0"/>
        </c:ser>
        <c:marker val="1"/>
        <c:axId val="26684031"/>
        <c:axId val="38829688"/>
      </c:lineChart>
      <c:catAx>
        <c:axId val="26684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</a:rPr>
                  <a:t>Speed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9688"/>
        <c:crosses val="autoZero"/>
        <c:auto val="1"/>
        <c:lblOffset val="100"/>
        <c:tickLblSkip val="1"/>
        <c:noMultiLvlLbl val="0"/>
      </c:catAx>
      <c:valAx>
        <c:axId val="38829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840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Results!#REF!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2</c:v>
                </c:pt>
                <c:pt idx="1">
                  <c:v>11</c:v>
                </c:pt>
                <c:pt idx="2">
                  <c:v>22</c:v>
                </c:pt>
                <c:pt idx="3">
                  <c:v>35</c:v>
                </c:pt>
                <c:pt idx="4">
                  <c:v>52</c:v>
                </c:pt>
                <c:pt idx="5">
                  <c:v>71</c:v>
                </c:pt>
                <c:pt idx="6">
                  <c:v>92</c:v>
                </c:pt>
                <c:pt idx="7">
                  <c:v>116</c:v>
                </c:pt>
                <c:pt idx="8">
                  <c:v>144</c:v>
                </c:pt>
                <c:pt idx="9">
                  <c:v>173</c:v>
                </c:pt>
                <c:pt idx="10">
                  <c:v>205</c:v>
                </c:pt>
                <c:pt idx="11">
                  <c:v>240</c:v>
                </c:pt>
                <c:pt idx="12">
                  <c:v>278</c:v>
                </c:pt>
                <c:pt idx="13">
                  <c:v>318</c:v>
                </c:pt>
                <c:pt idx="14">
                  <c:v>361</c:v>
                </c:pt>
                <c:pt idx="15">
                  <c:v>406</c:v>
                </c:pt>
                <c:pt idx="16">
                  <c:v>454</c:v>
                </c:pt>
                <c:pt idx="17">
                  <c:v>504</c:v>
                </c:pt>
                <c:pt idx="18">
                  <c:v>556</c:v>
                </c:pt>
                <c:pt idx="19">
                  <c:v>612</c:v>
                </c:pt>
              </c:numCache>
            </c:numRef>
          </c:val>
          <c:smooth val="0"/>
        </c:ser>
        <c:ser>
          <c:idx val="1"/>
          <c:order val="1"/>
          <c:tx>
            <c:v>Results!#REF!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2</c:v>
                </c:pt>
                <c:pt idx="1">
                  <c:v>12</c:v>
                </c:pt>
                <c:pt idx="2">
                  <c:v>24</c:v>
                </c:pt>
                <c:pt idx="3">
                  <c:v>38</c:v>
                </c:pt>
                <c:pt idx="4">
                  <c:v>56</c:v>
                </c:pt>
                <c:pt idx="5">
                  <c:v>77</c:v>
                </c:pt>
                <c:pt idx="6">
                  <c:v>100</c:v>
                </c:pt>
                <c:pt idx="7">
                  <c:v>126</c:v>
                </c:pt>
                <c:pt idx="8">
                  <c:v>156</c:v>
                </c:pt>
                <c:pt idx="9">
                  <c:v>187</c:v>
                </c:pt>
                <c:pt idx="10">
                  <c:v>222</c:v>
                </c:pt>
                <c:pt idx="11">
                  <c:v>260</c:v>
                </c:pt>
                <c:pt idx="12">
                  <c:v>301</c:v>
                </c:pt>
                <c:pt idx="13">
                  <c:v>344</c:v>
                </c:pt>
                <c:pt idx="14">
                  <c:v>390</c:v>
                </c:pt>
                <c:pt idx="15">
                  <c:v>438</c:v>
                </c:pt>
                <c:pt idx="16">
                  <c:v>490</c:v>
                </c:pt>
                <c:pt idx="17">
                  <c:v>544</c:v>
                </c:pt>
                <c:pt idx="18">
                  <c:v>601</c:v>
                </c:pt>
                <c:pt idx="19">
                  <c:v>660</c:v>
                </c:pt>
              </c:numCache>
            </c:numRef>
          </c:val>
          <c:smooth val="0"/>
        </c:ser>
        <c:ser>
          <c:idx val="2"/>
          <c:order val="2"/>
          <c:tx>
            <c:v>Results!#REF!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3</c:v>
                </c:pt>
                <c:pt idx="1">
                  <c:v>14</c:v>
                </c:pt>
                <c:pt idx="2">
                  <c:v>28</c:v>
                </c:pt>
                <c:pt idx="3">
                  <c:v>45</c:v>
                </c:pt>
                <c:pt idx="4">
                  <c:v>66</c:v>
                </c:pt>
                <c:pt idx="5">
                  <c:v>89</c:v>
                </c:pt>
                <c:pt idx="6">
                  <c:v>116</c:v>
                </c:pt>
                <c:pt idx="7">
                  <c:v>145</c:v>
                </c:pt>
                <c:pt idx="8">
                  <c:v>179</c:v>
                </c:pt>
                <c:pt idx="9">
                  <c:v>215</c:v>
                </c:pt>
                <c:pt idx="10">
                  <c:v>255</c:v>
                </c:pt>
                <c:pt idx="11">
                  <c:v>298</c:v>
                </c:pt>
                <c:pt idx="12">
                  <c:v>344</c:v>
                </c:pt>
                <c:pt idx="13">
                  <c:v>394</c:v>
                </c:pt>
                <c:pt idx="14">
                  <c:v>446</c:v>
                </c:pt>
                <c:pt idx="15">
                  <c:v>502</c:v>
                </c:pt>
                <c:pt idx="16">
                  <c:v>560</c:v>
                </c:pt>
                <c:pt idx="17">
                  <c:v>622</c:v>
                </c:pt>
                <c:pt idx="18">
                  <c:v>686</c:v>
                </c:pt>
                <c:pt idx="19">
                  <c:v>754</c:v>
                </c:pt>
              </c:numCache>
            </c:numRef>
          </c:val>
          <c:smooth val="0"/>
        </c:ser>
        <c:ser>
          <c:idx val="3"/>
          <c:order val="3"/>
          <c:tx>
            <c:v>Results!#REF!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4</c:v>
                </c:pt>
                <c:pt idx="1">
                  <c:v>17</c:v>
                </c:pt>
                <c:pt idx="2">
                  <c:v>33</c:v>
                </c:pt>
                <c:pt idx="3">
                  <c:v>53</c:v>
                </c:pt>
                <c:pt idx="4">
                  <c:v>75</c:v>
                </c:pt>
                <c:pt idx="5">
                  <c:v>101</c:v>
                </c:pt>
                <c:pt idx="6">
                  <c:v>131</c:v>
                </c:pt>
                <c:pt idx="7">
                  <c:v>165</c:v>
                </c:pt>
                <c:pt idx="8">
                  <c:v>203</c:v>
                </c:pt>
                <c:pt idx="9">
                  <c:v>244</c:v>
                </c:pt>
                <c:pt idx="10">
                  <c:v>289</c:v>
                </c:pt>
                <c:pt idx="11">
                  <c:v>337</c:v>
                </c:pt>
                <c:pt idx="12">
                  <c:v>390</c:v>
                </c:pt>
                <c:pt idx="13">
                  <c:v>445</c:v>
                </c:pt>
                <c:pt idx="14">
                  <c:v>504</c:v>
                </c:pt>
                <c:pt idx="15">
                  <c:v>567</c:v>
                </c:pt>
                <c:pt idx="16">
                  <c:v>633</c:v>
                </c:pt>
                <c:pt idx="17">
                  <c:v>702</c:v>
                </c:pt>
                <c:pt idx="18">
                  <c:v>774</c:v>
                </c:pt>
                <c:pt idx="19">
                  <c:v>850</c:v>
                </c:pt>
              </c:numCache>
            </c:numRef>
          </c:val>
          <c:smooth val="0"/>
        </c:ser>
        <c:ser>
          <c:idx val="4"/>
          <c:order val="4"/>
          <c:tx>
            <c:v>Results!#REF!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11</c:v>
                </c:pt>
                <c:pt idx="1">
                  <c:v>25</c:v>
                </c:pt>
                <c:pt idx="2">
                  <c:v>44</c:v>
                </c:pt>
                <c:pt idx="3">
                  <c:v>66</c:v>
                </c:pt>
                <c:pt idx="4">
                  <c:v>95</c:v>
                </c:pt>
                <c:pt idx="5">
                  <c:v>127</c:v>
                </c:pt>
                <c:pt idx="6">
                  <c:v>165</c:v>
                </c:pt>
                <c:pt idx="7">
                  <c:v>207</c:v>
                </c:pt>
                <c:pt idx="8">
                  <c:v>253</c:v>
                </c:pt>
                <c:pt idx="9">
                  <c:v>304</c:v>
                </c:pt>
                <c:pt idx="10">
                  <c:v>360</c:v>
                </c:pt>
                <c:pt idx="11">
                  <c:v>420</c:v>
                </c:pt>
                <c:pt idx="12">
                  <c:v>484</c:v>
                </c:pt>
                <c:pt idx="13">
                  <c:v>553</c:v>
                </c:pt>
                <c:pt idx="14">
                  <c:v>626</c:v>
                </c:pt>
                <c:pt idx="15">
                  <c:v>703</c:v>
                </c:pt>
                <c:pt idx="16">
                  <c:v>784</c:v>
                </c:pt>
                <c:pt idx="17">
                  <c:v>869</c:v>
                </c:pt>
                <c:pt idx="18">
                  <c:v>958</c:v>
                </c:pt>
                <c:pt idx="19">
                  <c:v>1051</c:v>
                </c:pt>
              </c:numCache>
            </c:numRef>
          </c:val>
          <c:smooth val="0"/>
        </c:ser>
        <c:ser>
          <c:idx val="5"/>
          <c:order val="5"/>
          <c:tx>
            <c:v>Results!#REF!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15</c:v>
                </c:pt>
                <c:pt idx="1">
                  <c:v>36</c:v>
                </c:pt>
                <c:pt idx="2">
                  <c:v>60</c:v>
                </c:pt>
                <c:pt idx="3">
                  <c:v>90</c:v>
                </c:pt>
                <c:pt idx="4">
                  <c:v>127</c:v>
                </c:pt>
                <c:pt idx="5">
                  <c:v>170</c:v>
                </c:pt>
                <c:pt idx="6">
                  <c:v>220</c:v>
                </c:pt>
                <c:pt idx="7">
                  <c:v>274</c:v>
                </c:pt>
                <c:pt idx="8">
                  <c:v>336</c:v>
                </c:pt>
                <c:pt idx="9">
                  <c:v>403</c:v>
                </c:pt>
                <c:pt idx="10">
                  <c:v>476</c:v>
                </c:pt>
                <c:pt idx="11">
                  <c:v>555</c:v>
                </c:pt>
                <c:pt idx="12">
                  <c:v>639</c:v>
                </c:pt>
                <c:pt idx="13">
                  <c:v>728</c:v>
                </c:pt>
                <c:pt idx="14">
                  <c:v>824</c:v>
                </c:pt>
                <c:pt idx="15">
                  <c:v>924</c:v>
                </c:pt>
                <c:pt idx="16">
                  <c:v>1030</c:v>
                </c:pt>
                <c:pt idx="17">
                  <c:v>1140</c:v>
                </c:pt>
                <c:pt idx="18">
                  <c:v>1255</c:v>
                </c:pt>
                <c:pt idx="19">
                  <c:v>1375</c:v>
                </c:pt>
              </c:numCache>
            </c:numRef>
          </c:val>
          <c:smooth val="0"/>
        </c:ser>
        <c:ser>
          <c:idx val="6"/>
          <c:order val="6"/>
          <c:tx>
            <c:v>Results!#REF!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24</c:v>
                </c:pt>
                <c:pt idx="1">
                  <c:v>47</c:v>
                </c:pt>
                <c:pt idx="2">
                  <c:v>77</c:v>
                </c:pt>
                <c:pt idx="3">
                  <c:v>115</c:v>
                </c:pt>
                <c:pt idx="4">
                  <c:v>162</c:v>
                </c:pt>
                <c:pt idx="5">
                  <c:v>217</c:v>
                </c:pt>
                <c:pt idx="6">
                  <c:v>280</c:v>
                </c:pt>
                <c:pt idx="7">
                  <c:v>351</c:v>
                </c:pt>
                <c:pt idx="8">
                  <c:v>428</c:v>
                </c:pt>
                <c:pt idx="9">
                  <c:v>513</c:v>
                </c:pt>
                <c:pt idx="10">
                  <c:v>605</c:v>
                </c:pt>
                <c:pt idx="11">
                  <c:v>704</c:v>
                </c:pt>
                <c:pt idx="12">
                  <c:v>810</c:v>
                </c:pt>
                <c:pt idx="13">
                  <c:v>923</c:v>
                </c:pt>
                <c:pt idx="14">
                  <c:v>1042</c:v>
                </c:pt>
                <c:pt idx="15">
                  <c:v>1167</c:v>
                </c:pt>
                <c:pt idx="16">
                  <c:v>1300</c:v>
                </c:pt>
                <c:pt idx="17">
                  <c:v>1437</c:v>
                </c:pt>
                <c:pt idx="18">
                  <c:v>1581</c:v>
                </c:pt>
                <c:pt idx="19">
                  <c:v>1730</c:v>
                </c:pt>
              </c:numCache>
            </c:numRef>
          </c:val>
          <c:smooth val="0"/>
        </c:ser>
        <c:ser>
          <c:idx val="7"/>
          <c:order val="7"/>
          <c:tx>
            <c:v>Results!#REF!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38</c:v>
                </c:pt>
                <c:pt idx="1">
                  <c:v>73</c:v>
                </c:pt>
                <c:pt idx="2">
                  <c:v>117</c:v>
                </c:pt>
                <c:pt idx="3">
                  <c:v>176</c:v>
                </c:pt>
                <c:pt idx="4">
                  <c:v>248</c:v>
                </c:pt>
                <c:pt idx="5">
                  <c:v>331</c:v>
                </c:pt>
                <c:pt idx="6">
                  <c:v>425</c:v>
                </c:pt>
                <c:pt idx="7">
                  <c:v>532</c:v>
                </c:pt>
                <c:pt idx="8">
                  <c:v>647</c:v>
                </c:pt>
                <c:pt idx="9">
                  <c:v>775</c:v>
                </c:pt>
                <c:pt idx="10">
                  <c:v>912</c:v>
                </c:pt>
                <c:pt idx="11">
                  <c:v>1060</c:v>
                </c:pt>
                <c:pt idx="12">
                  <c:v>1216</c:v>
                </c:pt>
                <c:pt idx="13">
                  <c:v>1382</c:v>
                </c:pt>
                <c:pt idx="14">
                  <c:v>1557</c:v>
                </c:pt>
                <c:pt idx="15">
                  <c:v>1741</c:v>
                </c:pt>
                <c:pt idx="16">
                  <c:v>1932</c:v>
                </c:pt>
                <c:pt idx="17">
                  <c:v>2132</c:v>
                </c:pt>
                <c:pt idx="18">
                  <c:v>2337</c:v>
                </c:pt>
                <c:pt idx="19">
                  <c:v>2552</c:v>
                </c:pt>
              </c:numCache>
            </c:numRef>
          </c:val>
          <c:smooth val="0"/>
        </c:ser>
        <c:ser>
          <c:idx val="8"/>
          <c:order val="8"/>
          <c:tx>
            <c:v>Results!#REF!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58</c:v>
                </c:pt>
                <c:pt idx="1">
                  <c:v>107</c:v>
                </c:pt>
                <c:pt idx="2">
                  <c:v>173</c:v>
                </c:pt>
                <c:pt idx="3">
                  <c:v>262</c:v>
                </c:pt>
                <c:pt idx="4">
                  <c:v>368</c:v>
                </c:pt>
                <c:pt idx="5">
                  <c:v>492</c:v>
                </c:pt>
                <c:pt idx="6">
                  <c:v>632</c:v>
                </c:pt>
                <c:pt idx="7">
                  <c:v>787</c:v>
                </c:pt>
                <c:pt idx="8">
                  <c:v>958</c:v>
                </c:pt>
                <c:pt idx="9">
                  <c:v>1144</c:v>
                </c:pt>
                <c:pt idx="10">
                  <c:v>1343</c:v>
                </c:pt>
                <c:pt idx="11">
                  <c:v>1556</c:v>
                </c:pt>
                <c:pt idx="12">
                  <c:v>1782</c:v>
                </c:pt>
                <c:pt idx="13">
                  <c:v>2020</c:v>
                </c:pt>
                <c:pt idx="14">
                  <c:v>2268</c:v>
                </c:pt>
                <c:pt idx="15">
                  <c:v>2527</c:v>
                </c:pt>
                <c:pt idx="16">
                  <c:v>2796</c:v>
                </c:pt>
                <c:pt idx="17">
                  <c:v>3074</c:v>
                </c:pt>
                <c:pt idx="18">
                  <c:v>3362</c:v>
                </c:pt>
                <c:pt idx="19">
                  <c:v>3658</c:v>
                </c:pt>
              </c:numCache>
            </c:numRef>
          </c:val>
          <c:smooth val="0"/>
        </c:ser>
        <c:marker val="1"/>
        <c:axId val="13922873"/>
        <c:axId val="58196994"/>
      </c:lineChart>
      <c:catAx>
        <c:axId val="1392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</a:rPr>
                  <a:t>Speed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96994"/>
        <c:crosses val="autoZero"/>
        <c:auto val="1"/>
        <c:lblOffset val="100"/>
        <c:tickLblSkip val="1"/>
        <c:noMultiLvlLbl val="0"/>
      </c:catAx>
      <c:valAx>
        <c:axId val="5819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28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Results!#REF!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2</c:v>
                </c:pt>
                <c:pt idx="1">
                  <c:v>11</c:v>
                </c:pt>
                <c:pt idx="2">
                  <c:v>21</c:v>
                </c:pt>
                <c:pt idx="3">
                  <c:v>33</c:v>
                </c:pt>
                <c:pt idx="4">
                  <c:v>48</c:v>
                </c:pt>
                <c:pt idx="5">
                  <c:v>66</c:v>
                </c:pt>
                <c:pt idx="6">
                  <c:v>85</c:v>
                </c:pt>
                <c:pt idx="7">
                  <c:v>107</c:v>
                </c:pt>
                <c:pt idx="8">
                  <c:v>131</c:v>
                </c:pt>
                <c:pt idx="9">
                  <c:v>157</c:v>
                </c:pt>
                <c:pt idx="10">
                  <c:v>186</c:v>
                </c:pt>
                <c:pt idx="11">
                  <c:v>217</c:v>
                </c:pt>
                <c:pt idx="12">
                  <c:v>250</c:v>
                </c:pt>
                <c:pt idx="13">
                  <c:v>285</c:v>
                </c:pt>
                <c:pt idx="14">
                  <c:v>323</c:v>
                </c:pt>
                <c:pt idx="15">
                  <c:v>362</c:v>
                </c:pt>
                <c:pt idx="16">
                  <c:v>404</c:v>
                </c:pt>
                <c:pt idx="17">
                  <c:v>448</c:v>
                </c:pt>
                <c:pt idx="18">
                  <c:v>494</c:v>
                </c:pt>
                <c:pt idx="19">
                  <c:v>543</c:v>
                </c:pt>
              </c:numCache>
            </c:numRef>
          </c:val>
          <c:smooth val="0"/>
        </c:ser>
        <c:ser>
          <c:idx val="1"/>
          <c:order val="1"/>
          <c:tx>
            <c:v>Results!#REF!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2</c:v>
                </c:pt>
                <c:pt idx="1">
                  <c:v>12</c:v>
                </c:pt>
                <c:pt idx="2">
                  <c:v>23</c:v>
                </c:pt>
                <c:pt idx="3">
                  <c:v>36</c:v>
                </c:pt>
                <c:pt idx="4">
                  <c:v>53</c:v>
                </c:pt>
                <c:pt idx="5">
                  <c:v>71</c:v>
                </c:pt>
                <c:pt idx="6">
                  <c:v>92</c:v>
                </c:pt>
                <c:pt idx="7">
                  <c:v>115</c:v>
                </c:pt>
                <c:pt idx="8">
                  <c:v>141</c:v>
                </c:pt>
                <c:pt idx="9">
                  <c:v>169</c:v>
                </c:pt>
                <c:pt idx="10">
                  <c:v>199</c:v>
                </c:pt>
                <c:pt idx="11">
                  <c:v>232</c:v>
                </c:pt>
                <c:pt idx="12">
                  <c:v>267</c:v>
                </c:pt>
                <c:pt idx="13">
                  <c:v>305</c:v>
                </c:pt>
                <c:pt idx="14">
                  <c:v>345</c:v>
                </c:pt>
                <c:pt idx="15">
                  <c:v>387</c:v>
                </c:pt>
                <c:pt idx="16">
                  <c:v>432</c:v>
                </c:pt>
                <c:pt idx="17">
                  <c:v>479</c:v>
                </c:pt>
                <c:pt idx="18">
                  <c:v>528</c:v>
                </c:pt>
                <c:pt idx="19">
                  <c:v>579</c:v>
                </c:pt>
              </c:numCache>
            </c:numRef>
          </c:val>
          <c:smooth val="0"/>
        </c:ser>
        <c:ser>
          <c:idx val="2"/>
          <c:order val="2"/>
          <c:tx>
            <c:v>Results!#REF!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3</c:v>
                </c:pt>
                <c:pt idx="1">
                  <c:v>14</c:v>
                </c:pt>
                <c:pt idx="2">
                  <c:v>26</c:v>
                </c:pt>
                <c:pt idx="3">
                  <c:v>42</c:v>
                </c:pt>
                <c:pt idx="4">
                  <c:v>60</c:v>
                </c:pt>
                <c:pt idx="5">
                  <c:v>80</c:v>
                </c:pt>
                <c:pt idx="6">
                  <c:v>103</c:v>
                </c:pt>
                <c:pt idx="7">
                  <c:v>130</c:v>
                </c:pt>
                <c:pt idx="8">
                  <c:v>158</c:v>
                </c:pt>
                <c:pt idx="9">
                  <c:v>190</c:v>
                </c:pt>
                <c:pt idx="10">
                  <c:v>224</c:v>
                </c:pt>
                <c:pt idx="11">
                  <c:v>260</c:v>
                </c:pt>
                <c:pt idx="12">
                  <c:v>300</c:v>
                </c:pt>
                <c:pt idx="13">
                  <c:v>342</c:v>
                </c:pt>
                <c:pt idx="14">
                  <c:v>386</c:v>
                </c:pt>
                <c:pt idx="15">
                  <c:v>434</c:v>
                </c:pt>
                <c:pt idx="16">
                  <c:v>483</c:v>
                </c:pt>
                <c:pt idx="17">
                  <c:v>536</c:v>
                </c:pt>
                <c:pt idx="18">
                  <c:v>591</c:v>
                </c:pt>
                <c:pt idx="19">
                  <c:v>648</c:v>
                </c:pt>
              </c:numCache>
            </c:numRef>
          </c:val>
          <c:smooth val="0"/>
        </c:ser>
        <c:ser>
          <c:idx val="3"/>
          <c:order val="3"/>
          <c:tx>
            <c:v>Results!#REF!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4</c:v>
                </c:pt>
                <c:pt idx="1">
                  <c:v>16</c:v>
                </c:pt>
                <c:pt idx="2">
                  <c:v>31</c:v>
                </c:pt>
                <c:pt idx="3">
                  <c:v>47</c:v>
                </c:pt>
                <c:pt idx="4">
                  <c:v>67</c:v>
                </c:pt>
                <c:pt idx="5">
                  <c:v>90</c:v>
                </c:pt>
                <c:pt idx="6">
                  <c:v>115</c:v>
                </c:pt>
                <c:pt idx="7">
                  <c:v>144</c:v>
                </c:pt>
                <c:pt idx="8">
                  <c:v>176</c:v>
                </c:pt>
                <c:pt idx="9">
                  <c:v>210</c:v>
                </c:pt>
                <c:pt idx="10">
                  <c:v>248</c:v>
                </c:pt>
                <c:pt idx="11">
                  <c:v>288</c:v>
                </c:pt>
                <c:pt idx="12">
                  <c:v>332</c:v>
                </c:pt>
                <c:pt idx="13">
                  <c:v>378</c:v>
                </c:pt>
                <c:pt idx="14">
                  <c:v>427</c:v>
                </c:pt>
                <c:pt idx="15">
                  <c:v>480</c:v>
                </c:pt>
                <c:pt idx="16">
                  <c:v>534</c:v>
                </c:pt>
                <c:pt idx="17">
                  <c:v>592</c:v>
                </c:pt>
                <c:pt idx="18">
                  <c:v>652</c:v>
                </c:pt>
                <c:pt idx="19">
                  <c:v>715</c:v>
                </c:pt>
              </c:numCache>
            </c:numRef>
          </c:val>
          <c:smooth val="0"/>
        </c:ser>
        <c:ser>
          <c:idx val="4"/>
          <c:order val="4"/>
          <c:tx>
            <c:v>Results!#REF!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11</c:v>
                </c:pt>
                <c:pt idx="1">
                  <c:v>23</c:v>
                </c:pt>
                <c:pt idx="2">
                  <c:v>38</c:v>
                </c:pt>
                <c:pt idx="3">
                  <c:v>58</c:v>
                </c:pt>
                <c:pt idx="4">
                  <c:v>81</c:v>
                </c:pt>
                <c:pt idx="5">
                  <c:v>108</c:v>
                </c:pt>
                <c:pt idx="6">
                  <c:v>138</c:v>
                </c:pt>
                <c:pt idx="7">
                  <c:v>172</c:v>
                </c:pt>
                <c:pt idx="8">
                  <c:v>210</c:v>
                </c:pt>
                <c:pt idx="9">
                  <c:v>251</c:v>
                </c:pt>
                <c:pt idx="10">
                  <c:v>295</c:v>
                </c:pt>
                <c:pt idx="11">
                  <c:v>343</c:v>
                </c:pt>
                <c:pt idx="12">
                  <c:v>395</c:v>
                </c:pt>
                <c:pt idx="13">
                  <c:v>450</c:v>
                </c:pt>
                <c:pt idx="14">
                  <c:v>508</c:v>
                </c:pt>
                <c:pt idx="15">
                  <c:v>569</c:v>
                </c:pt>
                <c:pt idx="16">
                  <c:v>634</c:v>
                </c:pt>
                <c:pt idx="17">
                  <c:v>702</c:v>
                </c:pt>
                <c:pt idx="18">
                  <c:v>773</c:v>
                </c:pt>
                <c:pt idx="19">
                  <c:v>847</c:v>
                </c:pt>
              </c:numCache>
            </c:numRef>
          </c:val>
          <c:smooth val="0"/>
        </c:ser>
        <c:ser>
          <c:idx val="5"/>
          <c:order val="5"/>
          <c:tx>
            <c:v>Results!#REF!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14</c:v>
                </c:pt>
                <c:pt idx="1">
                  <c:v>31</c:v>
                </c:pt>
                <c:pt idx="2">
                  <c:v>50</c:v>
                </c:pt>
                <c:pt idx="3">
                  <c:v>73</c:v>
                </c:pt>
                <c:pt idx="4">
                  <c:v>102</c:v>
                </c:pt>
                <c:pt idx="5">
                  <c:v>134</c:v>
                </c:pt>
                <c:pt idx="6">
                  <c:v>172</c:v>
                </c:pt>
                <c:pt idx="7">
                  <c:v>214</c:v>
                </c:pt>
                <c:pt idx="8">
                  <c:v>260</c:v>
                </c:pt>
                <c:pt idx="9">
                  <c:v>310</c:v>
                </c:pt>
                <c:pt idx="10">
                  <c:v>365</c:v>
                </c:pt>
                <c:pt idx="11">
                  <c:v>423</c:v>
                </c:pt>
                <c:pt idx="12">
                  <c:v>486</c:v>
                </c:pt>
                <c:pt idx="13">
                  <c:v>553</c:v>
                </c:pt>
                <c:pt idx="14">
                  <c:v>624</c:v>
                </c:pt>
                <c:pt idx="15">
                  <c:v>699</c:v>
                </c:pt>
                <c:pt idx="16">
                  <c:v>778</c:v>
                </c:pt>
                <c:pt idx="17">
                  <c:v>861</c:v>
                </c:pt>
                <c:pt idx="18">
                  <c:v>947</c:v>
                </c:pt>
                <c:pt idx="19">
                  <c:v>1037</c:v>
                </c:pt>
              </c:numCache>
            </c:numRef>
          </c:val>
          <c:smooth val="0"/>
        </c:ser>
        <c:ser>
          <c:idx val="6"/>
          <c:order val="6"/>
          <c:tx>
            <c:v>Results!#REF!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21</c:v>
                </c:pt>
                <c:pt idx="1">
                  <c:v>37</c:v>
                </c:pt>
                <c:pt idx="2">
                  <c:v>60</c:v>
                </c:pt>
                <c:pt idx="3">
                  <c:v>88</c:v>
                </c:pt>
                <c:pt idx="4">
                  <c:v>121</c:v>
                </c:pt>
                <c:pt idx="5">
                  <c:v>160</c:v>
                </c:pt>
                <c:pt idx="6">
                  <c:v>204</c:v>
                </c:pt>
                <c:pt idx="7">
                  <c:v>254</c:v>
                </c:pt>
                <c:pt idx="8">
                  <c:v>308</c:v>
                </c:pt>
                <c:pt idx="9">
                  <c:v>367</c:v>
                </c:pt>
                <c:pt idx="10">
                  <c:v>431</c:v>
                </c:pt>
                <c:pt idx="11">
                  <c:v>501</c:v>
                </c:pt>
                <c:pt idx="12">
                  <c:v>574</c:v>
                </c:pt>
                <c:pt idx="13">
                  <c:v>653</c:v>
                </c:pt>
                <c:pt idx="14">
                  <c:v>736</c:v>
                </c:pt>
                <c:pt idx="15">
                  <c:v>824</c:v>
                </c:pt>
                <c:pt idx="16">
                  <c:v>916</c:v>
                </c:pt>
                <c:pt idx="17">
                  <c:v>1013</c:v>
                </c:pt>
                <c:pt idx="18">
                  <c:v>1114</c:v>
                </c:pt>
                <c:pt idx="19">
                  <c:v>1219</c:v>
                </c:pt>
              </c:numCache>
            </c:numRef>
          </c:val>
          <c:smooth val="0"/>
        </c:ser>
        <c:ser>
          <c:idx val="7"/>
          <c:order val="7"/>
          <c:tx>
            <c:v>Results!#REF!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27</c:v>
                </c:pt>
                <c:pt idx="1">
                  <c:v>51</c:v>
                </c:pt>
                <c:pt idx="2">
                  <c:v>80</c:v>
                </c:pt>
                <c:pt idx="3">
                  <c:v>115</c:v>
                </c:pt>
                <c:pt idx="4">
                  <c:v>159</c:v>
                </c:pt>
                <c:pt idx="5">
                  <c:v>210</c:v>
                </c:pt>
                <c:pt idx="6">
                  <c:v>266</c:v>
                </c:pt>
                <c:pt idx="7">
                  <c:v>330</c:v>
                </c:pt>
                <c:pt idx="8">
                  <c:v>400</c:v>
                </c:pt>
                <c:pt idx="9">
                  <c:v>476</c:v>
                </c:pt>
                <c:pt idx="10">
                  <c:v>558</c:v>
                </c:pt>
                <c:pt idx="11">
                  <c:v>647</c:v>
                </c:pt>
                <c:pt idx="12">
                  <c:v>742</c:v>
                </c:pt>
                <c:pt idx="13">
                  <c:v>842</c:v>
                </c:pt>
                <c:pt idx="14">
                  <c:v>948</c:v>
                </c:pt>
                <c:pt idx="15">
                  <c:v>1060</c:v>
                </c:pt>
                <c:pt idx="16">
                  <c:v>1177</c:v>
                </c:pt>
                <c:pt idx="17">
                  <c:v>1300</c:v>
                </c:pt>
                <c:pt idx="18">
                  <c:v>1428</c:v>
                </c:pt>
                <c:pt idx="19">
                  <c:v>1561</c:v>
                </c:pt>
              </c:numCache>
            </c:numRef>
          </c:val>
          <c:smooth val="0"/>
        </c:ser>
        <c:ser>
          <c:idx val="8"/>
          <c:order val="8"/>
          <c:tx>
            <c:v>Results!#REF!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36</c:v>
                </c:pt>
                <c:pt idx="1">
                  <c:v>64</c:v>
                </c:pt>
                <c:pt idx="2">
                  <c:v>98</c:v>
                </c:pt>
                <c:pt idx="3">
                  <c:v>143</c:v>
                </c:pt>
                <c:pt idx="4">
                  <c:v>197</c:v>
                </c:pt>
                <c:pt idx="5">
                  <c:v>258</c:v>
                </c:pt>
                <c:pt idx="6">
                  <c:v>328</c:v>
                </c:pt>
                <c:pt idx="7">
                  <c:v>406</c:v>
                </c:pt>
                <c:pt idx="8">
                  <c:v>492</c:v>
                </c:pt>
                <c:pt idx="9">
                  <c:v>585</c:v>
                </c:pt>
                <c:pt idx="10">
                  <c:v>685</c:v>
                </c:pt>
                <c:pt idx="11">
                  <c:v>794</c:v>
                </c:pt>
                <c:pt idx="12">
                  <c:v>909</c:v>
                </c:pt>
                <c:pt idx="13">
                  <c:v>1031</c:v>
                </c:pt>
                <c:pt idx="14">
                  <c:v>1160</c:v>
                </c:pt>
                <c:pt idx="15">
                  <c:v>1295</c:v>
                </c:pt>
                <c:pt idx="16">
                  <c:v>1436</c:v>
                </c:pt>
                <c:pt idx="17">
                  <c:v>1585</c:v>
                </c:pt>
                <c:pt idx="18">
                  <c:v>1738</c:v>
                </c:pt>
                <c:pt idx="19">
                  <c:v>1898</c:v>
                </c:pt>
              </c:numCache>
            </c:numRef>
          </c:val>
          <c:smooth val="0"/>
        </c:ser>
        <c:marker val="1"/>
        <c:axId val="54010899"/>
        <c:axId val="16336044"/>
      </c:lineChart>
      <c:catAx>
        <c:axId val="5401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</a:rPr>
                  <a:t>Speed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36044"/>
        <c:crosses val="autoZero"/>
        <c:auto val="1"/>
        <c:lblOffset val="100"/>
        <c:tickLblSkip val="1"/>
        <c:noMultiLvlLbl val="0"/>
      </c:catAx>
      <c:valAx>
        <c:axId val="16336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08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Results!#REF!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2</c:v>
                </c:pt>
                <c:pt idx="1">
                  <c:v>10</c:v>
                </c:pt>
                <c:pt idx="2">
                  <c:v>20</c:v>
                </c:pt>
                <c:pt idx="3">
                  <c:v>32</c:v>
                </c:pt>
                <c:pt idx="4">
                  <c:v>46</c:v>
                </c:pt>
                <c:pt idx="5">
                  <c:v>63</c:v>
                </c:pt>
                <c:pt idx="6">
                  <c:v>83</c:v>
                </c:pt>
                <c:pt idx="7">
                  <c:v>104</c:v>
                </c:pt>
                <c:pt idx="8">
                  <c:v>127</c:v>
                </c:pt>
                <c:pt idx="9">
                  <c:v>153</c:v>
                </c:pt>
                <c:pt idx="10">
                  <c:v>181</c:v>
                </c:pt>
                <c:pt idx="11">
                  <c:v>212</c:v>
                </c:pt>
                <c:pt idx="12">
                  <c:v>245</c:v>
                </c:pt>
                <c:pt idx="13">
                  <c:v>280</c:v>
                </c:pt>
                <c:pt idx="14">
                  <c:v>318</c:v>
                </c:pt>
                <c:pt idx="15">
                  <c:v>357</c:v>
                </c:pt>
                <c:pt idx="16">
                  <c:v>400</c:v>
                </c:pt>
                <c:pt idx="17">
                  <c:v>443</c:v>
                </c:pt>
                <c:pt idx="18">
                  <c:v>490</c:v>
                </c:pt>
                <c:pt idx="19">
                  <c:v>538</c:v>
                </c:pt>
              </c:numCache>
            </c:numRef>
          </c:val>
          <c:smooth val="0"/>
        </c:ser>
        <c:ser>
          <c:idx val="1"/>
          <c:order val="1"/>
          <c:tx>
            <c:v>Results!#REF!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2</c:v>
                </c:pt>
                <c:pt idx="1">
                  <c:v>11</c:v>
                </c:pt>
                <c:pt idx="2">
                  <c:v>22</c:v>
                </c:pt>
                <c:pt idx="3">
                  <c:v>34</c:v>
                </c:pt>
                <c:pt idx="4">
                  <c:v>51</c:v>
                </c:pt>
                <c:pt idx="5">
                  <c:v>68</c:v>
                </c:pt>
                <c:pt idx="6">
                  <c:v>88</c:v>
                </c:pt>
                <c:pt idx="7">
                  <c:v>111</c:v>
                </c:pt>
                <c:pt idx="8">
                  <c:v>136</c:v>
                </c:pt>
                <c:pt idx="9">
                  <c:v>164</c:v>
                </c:pt>
                <c:pt idx="10">
                  <c:v>194</c:v>
                </c:pt>
                <c:pt idx="11">
                  <c:v>226</c:v>
                </c:pt>
                <c:pt idx="12">
                  <c:v>262</c:v>
                </c:pt>
                <c:pt idx="13">
                  <c:v>300</c:v>
                </c:pt>
                <c:pt idx="14">
                  <c:v>339</c:v>
                </c:pt>
                <c:pt idx="15">
                  <c:v>382</c:v>
                </c:pt>
                <c:pt idx="16">
                  <c:v>426</c:v>
                </c:pt>
                <c:pt idx="17">
                  <c:v>473</c:v>
                </c:pt>
                <c:pt idx="18">
                  <c:v>522</c:v>
                </c:pt>
                <c:pt idx="19">
                  <c:v>574</c:v>
                </c:pt>
              </c:numCache>
            </c:numRef>
          </c:val>
          <c:smooth val="0"/>
        </c:ser>
        <c:ser>
          <c:idx val="2"/>
          <c:order val="2"/>
          <c:tx>
            <c:v>Results!#REF!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3</c:v>
                </c:pt>
                <c:pt idx="1">
                  <c:v>13</c:v>
                </c:pt>
                <c:pt idx="2">
                  <c:v>25</c:v>
                </c:pt>
                <c:pt idx="3">
                  <c:v>40</c:v>
                </c:pt>
                <c:pt idx="4">
                  <c:v>56</c:v>
                </c:pt>
                <c:pt idx="5">
                  <c:v>77</c:v>
                </c:pt>
                <c:pt idx="6">
                  <c:v>99</c:v>
                </c:pt>
                <c:pt idx="7">
                  <c:v>124</c:v>
                </c:pt>
                <c:pt idx="8">
                  <c:v>152</c:v>
                </c:pt>
                <c:pt idx="9">
                  <c:v>183</c:v>
                </c:pt>
                <c:pt idx="10">
                  <c:v>217</c:v>
                </c:pt>
                <c:pt idx="11">
                  <c:v>253</c:v>
                </c:pt>
                <c:pt idx="12">
                  <c:v>293</c:v>
                </c:pt>
                <c:pt idx="13">
                  <c:v>335</c:v>
                </c:pt>
                <c:pt idx="14">
                  <c:v>380</c:v>
                </c:pt>
                <c:pt idx="15">
                  <c:v>426</c:v>
                </c:pt>
                <c:pt idx="16">
                  <c:v>476</c:v>
                </c:pt>
                <c:pt idx="17">
                  <c:v>528</c:v>
                </c:pt>
                <c:pt idx="18">
                  <c:v>583</c:v>
                </c:pt>
                <c:pt idx="19">
                  <c:v>641</c:v>
                </c:pt>
              </c:numCache>
            </c:numRef>
          </c:val>
          <c:smooth val="0"/>
        </c:ser>
        <c:ser>
          <c:idx val="3"/>
          <c:order val="3"/>
          <c:tx>
            <c:v>Results!#REF!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4</c:v>
                </c:pt>
                <c:pt idx="1">
                  <c:v>15</c:v>
                </c:pt>
                <c:pt idx="2">
                  <c:v>30</c:v>
                </c:pt>
                <c:pt idx="3">
                  <c:v>44</c:v>
                </c:pt>
                <c:pt idx="4">
                  <c:v>63</c:v>
                </c:pt>
                <c:pt idx="5">
                  <c:v>85</c:v>
                </c:pt>
                <c:pt idx="6">
                  <c:v>110</c:v>
                </c:pt>
                <c:pt idx="7">
                  <c:v>137</c:v>
                </c:pt>
                <c:pt idx="8">
                  <c:v>168</c:v>
                </c:pt>
                <c:pt idx="9">
                  <c:v>203</c:v>
                </c:pt>
                <c:pt idx="10">
                  <c:v>240</c:v>
                </c:pt>
                <c:pt idx="11">
                  <c:v>280</c:v>
                </c:pt>
                <c:pt idx="12">
                  <c:v>323</c:v>
                </c:pt>
                <c:pt idx="13">
                  <c:v>370</c:v>
                </c:pt>
                <c:pt idx="14">
                  <c:v>419</c:v>
                </c:pt>
                <c:pt idx="15">
                  <c:v>471</c:v>
                </c:pt>
                <c:pt idx="16">
                  <c:v>526</c:v>
                </c:pt>
                <c:pt idx="17">
                  <c:v>583</c:v>
                </c:pt>
                <c:pt idx="18">
                  <c:v>643</c:v>
                </c:pt>
                <c:pt idx="19">
                  <c:v>706</c:v>
                </c:pt>
              </c:numCache>
            </c:numRef>
          </c:val>
          <c:smooth val="0"/>
        </c:ser>
        <c:ser>
          <c:idx val="4"/>
          <c:order val="4"/>
          <c:tx>
            <c:v>Results!#REF!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10</c:v>
                </c:pt>
                <c:pt idx="1">
                  <c:v>21</c:v>
                </c:pt>
                <c:pt idx="2">
                  <c:v>35</c:v>
                </c:pt>
                <c:pt idx="3">
                  <c:v>54</c:v>
                </c:pt>
                <c:pt idx="4">
                  <c:v>75</c:v>
                </c:pt>
                <c:pt idx="5">
                  <c:v>101</c:v>
                </c:pt>
                <c:pt idx="6">
                  <c:v>130</c:v>
                </c:pt>
                <c:pt idx="7">
                  <c:v>163</c:v>
                </c:pt>
                <c:pt idx="8">
                  <c:v>200</c:v>
                </c:pt>
                <c:pt idx="9">
                  <c:v>240</c:v>
                </c:pt>
                <c:pt idx="10">
                  <c:v>283</c:v>
                </c:pt>
                <c:pt idx="11">
                  <c:v>331</c:v>
                </c:pt>
                <c:pt idx="12">
                  <c:v>383</c:v>
                </c:pt>
                <c:pt idx="13">
                  <c:v>437</c:v>
                </c:pt>
                <c:pt idx="14">
                  <c:v>496</c:v>
                </c:pt>
                <c:pt idx="15">
                  <c:v>557</c:v>
                </c:pt>
                <c:pt idx="16">
                  <c:v>622</c:v>
                </c:pt>
                <c:pt idx="17">
                  <c:v>690</c:v>
                </c:pt>
                <c:pt idx="18">
                  <c:v>761</c:v>
                </c:pt>
                <c:pt idx="19">
                  <c:v>835</c:v>
                </c:pt>
              </c:numCache>
            </c:numRef>
          </c:val>
          <c:smooth val="0"/>
        </c:ser>
        <c:ser>
          <c:idx val="5"/>
          <c:order val="5"/>
          <c:tx>
            <c:v>Results!#REF!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13</c:v>
                </c:pt>
                <c:pt idx="1">
                  <c:v>26</c:v>
                </c:pt>
                <c:pt idx="2">
                  <c:v>44</c:v>
                </c:pt>
                <c:pt idx="3">
                  <c:v>66</c:v>
                </c:pt>
                <c:pt idx="4">
                  <c:v>93</c:v>
                </c:pt>
                <c:pt idx="5">
                  <c:v>124</c:v>
                </c:pt>
                <c:pt idx="6">
                  <c:v>159</c:v>
                </c:pt>
                <c:pt idx="7">
                  <c:v>199</c:v>
                </c:pt>
                <c:pt idx="8">
                  <c:v>244</c:v>
                </c:pt>
                <c:pt idx="9">
                  <c:v>293</c:v>
                </c:pt>
                <c:pt idx="10">
                  <c:v>347</c:v>
                </c:pt>
                <c:pt idx="11">
                  <c:v>405</c:v>
                </c:pt>
                <c:pt idx="12">
                  <c:v>468</c:v>
                </c:pt>
                <c:pt idx="13">
                  <c:v>535</c:v>
                </c:pt>
                <c:pt idx="14">
                  <c:v>606</c:v>
                </c:pt>
                <c:pt idx="15">
                  <c:v>681</c:v>
                </c:pt>
                <c:pt idx="16">
                  <c:v>760</c:v>
                </c:pt>
                <c:pt idx="17">
                  <c:v>843</c:v>
                </c:pt>
                <c:pt idx="18">
                  <c:v>929</c:v>
                </c:pt>
                <c:pt idx="19">
                  <c:v>1019</c:v>
                </c:pt>
              </c:numCache>
            </c:numRef>
          </c:val>
          <c:smooth val="0"/>
        </c:ser>
        <c:ser>
          <c:idx val="6"/>
          <c:order val="6"/>
          <c:tx>
            <c:v>Results!#REF!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16</c:v>
                </c:pt>
                <c:pt idx="1">
                  <c:v>33</c:v>
                </c:pt>
                <c:pt idx="2">
                  <c:v>52</c:v>
                </c:pt>
                <c:pt idx="3">
                  <c:v>77</c:v>
                </c:pt>
                <c:pt idx="4">
                  <c:v>108</c:v>
                </c:pt>
                <c:pt idx="5">
                  <c:v>145</c:v>
                </c:pt>
                <c:pt idx="6">
                  <c:v>186</c:v>
                </c:pt>
                <c:pt idx="7">
                  <c:v>233</c:v>
                </c:pt>
                <c:pt idx="8">
                  <c:v>285</c:v>
                </c:pt>
                <c:pt idx="9">
                  <c:v>343</c:v>
                </c:pt>
                <c:pt idx="10">
                  <c:v>407</c:v>
                </c:pt>
                <c:pt idx="11">
                  <c:v>476</c:v>
                </c:pt>
                <c:pt idx="12">
                  <c:v>550</c:v>
                </c:pt>
                <c:pt idx="13">
                  <c:v>628</c:v>
                </c:pt>
                <c:pt idx="14">
                  <c:v>712</c:v>
                </c:pt>
                <c:pt idx="15">
                  <c:v>800</c:v>
                </c:pt>
                <c:pt idx="16">
                  <c:v>892</c:v>
                </c:pt>
                <c:pt idx="17">
                  <c:v>988</c:v>
                </c:pt>
                <c:pt idx="18">
                  <c:v>1089</c:v>
                </c:pt>
                <c:pt idx="19">
                  <c:v>1194</c:v>
                </c:pt>
              </c:numCache>
            </c:numRef>
          </c:val>
          <c:smooth val="0"/>
        </c:ser>
        <c:ser>
          <c:idx val="7"/>
          <c:order val="7"/>
          <c:tx>
            <c:v>Results!#REF!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23</c:v>
                </c:pt>
                <c:pt idx="1">
                  <c:v>42</c:v>
                </c:pt>
                <c:pt idx="2">
                  <c:v>66</c:v>
                </c:pt>
                <c:pt idx="3">
                  <c:v>97</c:v>
                </c:pt>
                <c:pt idx="4">
                  <c:v>137</c:v>
                </c:pt>
                <c:pt idx="5">
                  <c:v>183</c:v>
                </c:pt>
                <c:pt idx="6">
                  <c:v>235</c:v>
                </c:pt>
                <c:pt idx="7">
                  <c:v>295</c:v>
                </c:pt>
                <c:pt idx="8">
                  <c:v>362</c:v>
                </c:pt>
                <c:pt idx="9">
                  <c:v>436</c:v>
                </c:pt>
                <c:pt idx="10">
                  <c:v>518</c:v>
                </c:pt>
                <c:pt idx="11">
                  <c:v>607</c:v>
                </c:pt>
                <c:pt idx="12">
                  <c:v>701</c:v>
                </c:pt>
                <c:pt idx="13">
                  <c:v>802</c:v>
                </c:pt>
                <c:pt idx="14">
                  <c:v>908</c:v>
                </c:pt>
                <c:pt idx="15">
                  <c:v>1020</c:v>
                </c:pt>
                <c:pt idx="16">
                  <c:v>1137</c:v>
                </c:pt>
                <c:pt idx="17">
                  <c:v>1260</c:v>
                </c:pt>
                <c:pt idx="18">
                  <c:v>1388</c:v>
                </c:pt>
                <c:pt idx="19">
                  <c:v>1520</c:v>
                </c:pt>
              </c:numCache>
            </c:numRef>
          </c:val>
          <c:smooth val="0"/>
        </c:ser>
        <c:ser>
          <c:idx val="8"/>
          <c:order val="8"/>
          <c:tx>
            <c:v>Results!#REF!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Results!#REF!</c:f>
              <c:str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strCache>
            </c:strRef>
          </c:cat>
          <c:val>
            <c:numRef>
              <c:f>Results!#REF!</c:f>
              <c:numCache>
                <c:ptCount val="20"/>
                <c:pt idx="0">
                  <c:v>30</c:v>
                </c:pt>
                <c:pt idx="1">
                  <c:v>50</c:v>
                </c:pt>
                <c:pt idx="2">
                  <c:v>77</c:v>
                </c:pt>
                <c:pt idx="3">
                  <c:v>116</c:v>
                </c:pt>
                <c:pt idx="4">
                  <c:v>164</c:v>
                </c:pt>
                <c:pt idx="5">
                  <c:v>220</c:v>
                </c:pt>
                <c:pt idx="6">
                  <c:v>283</c:v>
                </c:pt>
                <c:pt idx="7">
                  <c:v>355</c:v>
                </c:pt>
                <c:pt idx="8">
                  <c:v>436</c:v>
                </c:pt>
                <c:pt idx="9">
                  <c:v>527</c:v>
                </c:pt>
                <c:pt idx="10">
                  <c:v>627</c:v>
                </c:pt>
                <c:pt idx="11">
                  <c:v>735</c:v>
                </c:pt>
                <c:pt idx="12">
                  <c:v>850</c:v>
                </c:pt>
                <c:pt idx="13">
                  <c:v>972</c:v>
                </c:pt>
                <c:pt idx="14">
                  <c:v>1101</c:v>
                </c:pt>
                <c:pt idx="15">
                  <c:v>1236</c:v>
                </c:pt>
                <c:pt idx="16">
                  <c:v>1378</c:v>
                </c:pt>
                <c:pt idx="17">
                  <c:v>1526</c:v>
                </c:pt>
                <c:pt idx="18">
                  <c:v>1680</c:v>
                </c:pt>
                <c:pt idx="19">
                  <c:v>1840</c:v>
                </c:pt>
              </c:numCache>
            </c:numRef>
          </c:val>
          <c:smooth val="0"/>
        </c:ser>
        <c:marker val="1"/>
        <c:axId val="12806669"/>
        <c:axId val="48151158"/>
      </c:lineChart>
      <c:catAx>
        <c:axId val="12806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</a:rPr>
                  <a:t>Speed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51158"/>
        <c:crosses val="autoZero"/>
        <c:auto val="1"/>
        <c:lblOffset val="100"/>
        <c:tickLblSkip val="1"/>
        <c:noMultiLvlLbl val="0"/>
      </c:catAx>
      <c:valAx>
        <c:axId val="48151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066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33.emf" /><Relationship Id="rId3" Type="http://schemas.openxmlformats.org/officeDocument/2006/relationships/image" Target="../media/image36.emf" /><Relationship Id="rId4" Type="http://schemas.openxmlformats.org/officeDocument/2006/relationships/image" Target="../media/image23.emf" /><Relationship Id="rId5" Type="http://schemas.openxmlformats.org/officeDocument/2006/relationships/image" Target="../media/image8.emf" /><Relationship Id="rId6" Type="http://schemas.openxmlformats.org/officeDocument/2006/relationships/image" Target="../media/image20.emf" /><Relationship Id="rId7" Type="http://schemas.openxmlformats.org/officeDocument/2006/relationships/image" Target="../media/image28.emf" /><Relationship Id="rId8" Type="http://schemas.openxmlformats.org/officeDocument/2006/relationships/image" Target="../media/image29.emf" /><Relationship Id="rId9" Type="http://schemas.openxmlformats.org/officeDocument/2006/relationships/image" Target="../media/image31.emf" /><Relationship Id="rId10" Type="http://schemas.openxmlformats.org/officeDocument/2006/relationships/image" Target="../media/image34.emf" /><Relationship Id="rId11" Type="http://schemas.openxmlformats.org/officeDocument/2006/relationships/image" Target="../media/image26.emf" /><Relationship Id="rId12" Type="http://schemas.openxmlformats.org/officeDocument/2006/relationships/image" Target="../media/image17.emf" /><Relationship Id="rId13" Type="http://schemas.openxmlformats.org/officeDocument/2006/relationships/image" Target="../media/image19.emf" /><Relationship Id="rId14" Type="http://schemas.openxmlformats.org/officeDocument/2006/relationships/image" Target="../media/image30.emf" /><Relationship Id="rId15" Type="http://schemas.openxmlformats.org/officeDocument/2006/relationships/image" Target="../media/image27.emf" /><Relationship Id="rId16" Type="http://schemas.openxmlformats.org/officeDocument/2006/relationships/image" Target="../media/image24.emf" /><Relationship Id="rId17" Type="http://schemas.openxmlformats.org/officeDocument/2006/relationships/image" Target="../media/image25.emf" /><Relationship Id="rId18" Type="http://schemas.openxmlformats.org/officeDocument/2006/relationships/image" Target="../media/image32.emf" /><Relationship Id="rId19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35.emf" /><Relationship Id="rId3" Type="http://schemas.openxmlformats.org/officeDocument/2006/relationships/image" Target="../media/image37.wmf" /><Relationship Id="rId4" Type="http://schemas.openxmlformats.org/officeDocument/2006/relationships/image" Target="../media/image38.wmf" /><Relationship Id="rId5" Type="http://schemas.openxmlformats.org/officeDocument/2006/relationships/image" Target="../media/image39.wmf" /><Relationship Id="rId6" Type="http://schemas.openxmlformats.org/officeDocument/2006/relationships/image" Target="../media/image40.png" /><Relationship Id="rId7" Type="http://schemas.openxmlformats.org/officeDocument/2006/relationships/image" Target="../media/image4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9</xdr:row>
      <xdr:rowOff>66675</xdr:rowOff>
    </xdr:from>
    <xdr:to>
      <xdr:col>15</xdr:col>
      <xdr:colOff>161925</xdr:colOff>
      <xdr:row>11</xdr:row>
      <xdr:rowOff>161925</xdr:rowOff>
    </xdr:to>
    <xdr:pic>
      <xdr:nvPicPr>
        <xdr:cNvPr id="1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2200275"/>
          <a:ext cx="1104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20</xdr:row>
      <xdr:rowOff>38100</xdr:rowOff>
    </xdr:from>
    <xdr:to>
      <xdr:col>1</xdr:col>
      <xdr:colOff>514350</xdr:colOff>
      <xdr:row>20</xdr:row>
      <xdr:rowOff>180975</xdr:rowOff>
    </xdr:to>
    <xdr:pic>
      <xdr:nvPicPr>
        <xdr:cNvPr id="2" name="optGrad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443865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21</xdr:row>
      <xdr:rowOff>38100</xdr:rowOff>
    </xdr:from>
    <xdr:to>
      <xdr:col>1</xdr:col>
      <xdr:colOff>514350</xdr:colOff>
      <xdr:row>21</xdr:row>
      <xdr:rowOff>180975</xdr:rowOff>
    </xdr:to>
    <xdr:pic>
      <xdr:nvPicPr>
        <xdr:cNvPr id="3" name="optGrad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4638675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22</xdr:row>
      <xdr:rowOff>38100</xdr:rowOff>
    </xdr:from>
    <xdr:to>
      <xdr:col>1</xdr:col>
      <xdr:colOff>514350</xdr:colOff>
      <xdr:row>22</xdr:row>
      <xdr:rowOff>180975</xdr:rowOff>
    </xdr:to>
    <xdr:pic>
      <xdr:nvPicPr>
        <xdr:cNvPr id="4" name="optGrade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483870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25</xdr:row>
      <xdr:rowOff>38100</xdr:rowOff>
    </xdr:from>
    <xdr:to>
      <xdr:col>1</xdr:col>
      <xdr:colOff>514350</xdr:colOff>
      <xdr:row>25</xdr:row>
      <xdr:rowOff>180975</xdr:rowOff>
    </xdr:to>
    <xdr:pic>
      <xdr:nvPicPr>
        <xdr:cNvPr id="5" name="optGrade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542925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28</xdr:row>
      <xdr:rowOff>38100</xdr:rowOff>
    </xdr:from>
    <xdr:to>
      <xdr:col>1</xdr:col>
      <xdr:colOff>514350</xdr:colOff>
      <xdr:row>28</xdr:row>
      <xdr:rowOff>180975</xdr:rowOff>
    </xdr:to>
    <xdr:pic>
      <xdr:nvPicPr>
        <xdr:cNvPr id="6" name="optGrade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601980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</xdr:row>
      <xdr:rowOff>114300</xdr:rowOff>
    </xdr:from>
    <xdr:to>
      <xdr:col>5</xdr:col>
      <xdr:colOff>114300</xdr:colOff>
      <xdr:row>4</xdr:row>
      <xdr:rowOff>161925</xdr:rowOff>
    </xdr:to>
    <xdr:pic>
      <xdr:nvPicPr>
        <xdr:cNvPr id="7" name="optGW6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990600"/>
          <a:ext cx="2733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</xdr:row>
      <xdr:rowOff>0</xdr:rowOff>
    </xdr:from>
    <xdr:to>
      <xdr:col>5</xdr:col>
      <xdr:colOff>114300</xdr:colOff>
      <xdr:row>6</xdr:row>
      <xdr:rowOff>28575</xdr:rowOff>
    </xdr:to>
    <xdr:pic>
      <xdr:nvPicPr>
        <xdr:cNvPr id="8" name="optGW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1295400"/>
          <a:ext cx="2733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6</xdr:row>
      <xdr:rowOff>85725</xdr:rowOff>
    </xdr:from>
    <xdr:to>
      <xdr:col>5</xdr:col>
      <xdr:colOff>114300</xdr:colOff>
      <xdr:row>7</xdr:row>
      <xdr:rowOff>114300</xdr:rowOff>
    </xdr:to>
    <xdr:pic>
      <xdr:nvPicPr>
        <xdr:cNvPr id="9" name="optGW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4400" y="1590675"/>
          <a:ext cx="2733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7</xdr:row>
      <xdr:rowOff>161925</xdr:rowOff>
    </xdr:from>
    <xdr:to>
      <xdr:col>5</xdr:col>
      <xdr:colOff>114300</xdr:colOff>
      <xdr:row>9</xdr:row>
      <xdr:rowOff>0</xdr:rowOff>
    </xdr:to>
    <xdr:pic>
      <xdr:nvPicPr>
        <xdr:cNvPr id="10" name="optGW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4400" y="1876425"/>
          <a:ext cx="2733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9</xdr:row>
      <xdr:rowOff>47625</xdr:rowOff>
    </xdr:from>
    <xdr:to>
      <xdr:col>5</xdr:col>
      <xdr:colOff>276225</xdr:colOff>
      <xdr:row>10</xdr:row>
      <xdr:rowOff>76200</xdr:rowOff>
    </xdr:to>
    <xdr:pic>
      <xdr:nvPicPr>
        <xdr:cNvPr id="11" name="optGW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4400" y="2181225"/>
          <a:ext cx="2895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10</xdr:row>
      <xdr:rowOff>161925</xdr:rowOff>
    </xdr:from>
    <xdr:to>
      <xdr:col>5</xdr:col>
      <xdr:colOff>352425</xdr:colOff>
      <xdr:row>12</xdr:row>
      <xdr:rowOff>19050</xdr:rowOff>
    </xdr:to>
    <xdr:pic>
      <xdr:nvPicPr>
        <xdr:cNvPr id="12" name="optGW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4400" y="2486025"/>
          <a:ext cx="2971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13</xdr:row>
      <xdr:rowOff>190500</xdr:rowOff>
    </xdr:from>
    <xdr:to>
      <xdr:col>5</xdr:col>
      <xdr:colOff>390525</xdr:colOff>
      <xdr:row>15</xdr:row>
      <xdr:rowOff>47625</xdr:rowOff>
    </xdr:to>
    <xdr:pic>
      <xdr:nvPicPr>
        <xdr:cNvPr id="13" name="optMSP1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4400" y="3095625"/>
          <a:ext cx="3009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15</xdr:row>
      <xdr:rowOff>76200</xdr:rowOff>
    </xdr:from>
    <xdr:to>
      <xdr:col>5</xdr:col>
      <xdr:colOff>114300</xdr:colOff>
      <xdr:row>16</xdr:row>
      <xdr:rowOff>142875</xdr:rowOff>
    </xdr:to>
    <xdr:pic>
      <xdr:nvPicPr>
        <xdr:cNvPr id="14" name="optHSP16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14400" y="3371850"/>
          <a:ext cx="2733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</xdr:row>
      <xdr:rowOff>66675</xdr:rowOff>
    </xdr:from>
    <xdr:to>
      <xdr:col>7</xdr:col>
      <xdr:colOff>619125</xdr:colOff>
      <xdr:row>5</xdr:row>
      <xdr:rowOff>133350</xdr:rowOff>
    </xdr:to>
    <xdr:pic>
      <xdr:nvPicPr>
        <xdr:cNvPr id="15" name="optTimesYe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53000" y="1152525"/>
          <a:ext cx="571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66675</xdr:rowOff>
    </xdr:from>
    <xdr:to>
      <xdr:col>8</xdr:col>
      <xdr:colOff>476250</xdr:colOff>
      <xdr:row>5</xdr:row>
      <xdr:rowOff>152400</xdr:rowOff>
    </xdr:to>
    <xdr:pic>
      <xdr:nvPicPr>
        <xdr:cNvPr id="16" name="optTimesN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38800" y="1152525"/>
          <a:ext cx="428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9</xdr:row>
      <xdr:rowOff>95250</xdr:rowOff>
    </xdr:from>
    <xdr:to>
      <xdr:col>7</xdr:col>
      <xdr:colOff>647700</xdr:colOff>
      <xdr:row>10</xdr:row>
      <xdr:rowOff>142875</xdr:rowOff>
    </xdr:to>
    <xdr:pic>
      <xdr:nvPicPr>
        <xdr:cNvPr id="17" name="optCoordinatesYe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72050" y="2228850"/>
          <a:ext cx="581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9</xdr:row>
      <xdr:rowOff>95250</xdr:rowOff>
    </xdr:from>
    <xdr:to>
      <xdr:col>8</xdr:col>
      <xdr:colOff>504825</xdr:colOff>
      <xdr:row>10</xdr:row>
      <xdr:rowOff>123825</xdr:rowOff>
    </xdr:to>
    <xdr:pic>
      <xdr:nvPicPr>
        <xdr:cNvPr id="18" name="optCoordinatesN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57850" y="2228850"/>
          <a:ext cx="438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638175</xdr:colOff>
      <xdr:row>5</xdr:row>
      <xdr:rowOff>19050</xdr:rowOff>
    </xdr:from>
    <xdr:to>
      <xdr:col>12</xdr:col>
      <xdr:colOff>85725</xdr:colOff>
      <xdr:row>6</xdr:row>
      <xdr:rowOff>123825</xdr:rowOff>
    </xdr:to>
    <xdr:pic>
      <xdr:nvPicPr>
        <xdr:cNvPr id="19" name="txtMaxSpeed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00950" y="1314450"/>
          <a:ext cx="819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638175</xdr:colOff>
      <xdr:row>10</xdr:row>
      <xdr:rowOff>0</xdr:rowOff>
    </xdr:from>
    <xdr:to>
      <xdr:col>12</xdr:col>
      <xdr:colOff>85725</xdr:colOff>
      <xdr:row>11</xdr:row>
      <xdr:rowOff>114300</xdr:rowOff>
    </xdr:to>
    <xdr:pic>
      <xdr:nvPicPr>
        <xdr:cNvPr id="20" name="txtIncrement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00950" y="2324100"/>
          <a:ext cx="819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638175</xdr:colOff>
      <xdr:row>15</xdr:row>
      <xdr:rowOff>47625</xdr:rowOff>
    </xdr:from>
    <xdr:to>
      <xdr:col>12</xdr:col>
      <xdr:colOff>85725</xdr:colOff>
      <xdr:row>16</xdr:row>
      <xdr:rowOff>171450</xdr:rowOff>
    </xdr:to>
    <xdr:pic>
      <xdr:nvPicPr>
        <xdr:cNvPr id="21" name="txtTargetSpeed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00950" y="3343275"/>
          <a:ext cx="819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12</xdr:row>
      <xdr:rowOff>66675</xdr:rowOff>
    </xdr:from>
    <xdr:to>
      <xdr:col>5</xdr:col>
      <xdr:colOff>352425</xdr:colOff>
      <xdr:row>13</xdr:row>
      <xdr:rowOff>123825</xdr:rowOff>
    </xdr:to>
    <xdr:pic>
      <xdr:nvPicPr>
        <xdr:cNvPr id="22" name="optGW5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14400" y="2781300"/>
          <a:ext cx="2971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85725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239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19</xdr:col>
      <xdr:colOff>85725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7239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19</xdr:col>
      <xdr:colOff>85725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7239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19</xdr:col>
      <xdr:colOff>85725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7239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</xdr:row>
      <xdr:rowOff>190500</xdr:rowOff>
    </xdr:from>
    <xdr:to>
      <xdr:col>17</xdr:col>
      <xdr:colOff>28575</xdr:colOff>
      <xdr:row>29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90525"/>
          <a:ext cx="5486400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190500</xdr:rowOff>
    </xdr:from>
    <xdr:to>
      <xdr:col>8</xdr:col>
      <xdr:colOff>9525</xdr:colOff>
      <xdr:row>64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91400"/>
          <a:ext cx="5495925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36</xdr:row>
      <xdr:rowOff>200025</xdr:rowOff>
    </xdr:from>
    <xdr:to>
      <xdr:col>17</xdr:col>
      <xdr:colOff>19050</xdr:colOff>
      <xdr:row>68</xdr:row>
      <xdr:rowOff>38100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7400925"/>
          <a:ext cx="5495925" cy="623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180975</xdr:rowOff>
    </xdr:from>
    <xdr:to>
      <xdr:col>7</xdr:col>
      <xdr:colOff>676275</xdr:colOff>
      <xdr:row>104</xdr:row>
      <xdr:rowOff>9525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582775"/>
          <a:ext cx="5476875" cy="622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676275</xdr:colOff>
      <xdr:row>72</xdr:row>
      <xdr:rowOff>180975</xdr:rowOff>
    </xdr:from>
    <xdr:to>
      <xdr:col>16</xdr:col>
      <xdr:colOff>666750</xdr:colOff>
      <xdr:row>104</xdr:row>
      <xdr:rowOff>9525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62675" y="14582775"/>
          <a:ext cx="5476875" cy="622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8</xdr:col>
      <xdr:colOff>19050</xdr:colOff>
      <xdr:row>132</xdr:row>
      <xdr:rowOff>85725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1002625"/>
          <a:ext cx="5505450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8</xdr:col>
      <xdr:colOff>9525</xdr:colOff>
      <xdr:row>35</xdr:row>
      <xdr:rowOff>47625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00050"/>
          <a:ext cx="5495925" cy="664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152400</xdr:rowOff>
    </xdr:from>
    <xdr:to>
      <xdr:col>6</xdr:col>
      <xdr:colOff>619125</xdr:colOff>
      <xdr:row>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533400"/>
          <a:ext cx="46291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Version 1 date: 10 November 1997</a:t>
          </a:r>
        </a:p>
      </xdr:txBody>
    </xdr:sp>
    <xdr:clientData/>
  </xdr:twoCellAnchor>
  <xdr:twoCellAnchor>
    <xdr:from>
      <xdr:col>0</xdr:col>
      <xdr:colOff>123825</xdr:colOff>
      <xdr:row>6</xdr:row>
      <xdr:rowOff>0</xdr:rowOff>
    </xdr:from>
    <xdr:to>
      <xdr:col>6</xdr:col>
      <xdr:colOff>619125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1381125"/>
          <a:ext cx="46101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Version 2 date: 8 August 1998</a:t>
          </a:r>
        </a:p>
      </xdr:txBody>
    </xdr:sp>
    <xdr:clientData/>
  </xdr:twoCellAnchor>
  <xdr:twoCellAnchor>
    <xdr:from>
      <xdr:col>0</xdr:col>
      <xdr:colOff>123825</xdr:colOff>
      <xdr:row>10</xdr:row>
      <xdr:rowOff>85725</xdr:rowOff>
    </xdr:from>
    <xdr:to>
      <xdr:col>6</xdr:col>
      <xdr:colOff>609600</xdr:colOff>
      <xdr:row>13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" y="2266950"/>
          <a:ext cx="46005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Version 3 date: 13 March 2003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FreightCorp changed to Pacific National</a:t>
          </a:r>
        </a:p>
      </xdr:txBody>
    </xdr:sp>
    <xdr:clientData/>
  </xdr:twoCellAnchor>
  <xdr:twoCellAnchor>
    <xdr:from>
      <xdr:col>0</xdr:col>
      <xdr:colOff>133350</xdr:colOff>
      <xdr:row>14</xdr:row>
      <xdr:rowOff>152400</xdr:rowOff>
    </xdr:from>
    <xdr:to>
      <xdr:col>6</xdr:col>
      <xdr:colOff>600075</xdr:colOff>
      <xdr:row>18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3350" y="3133725"/>
          <a:ext cx="45815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Version 4 date: 14 June 2005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STARTCHART Speed versus distance parameters written to file during processing </a:t>
          </a:r>
        </a:p>
      </xdr:txBody>
    </xdr:sp>
    <xdr:clientData/>
  </xdr:twoCellAnchor>
  <xdr:twoCellAnchor>
    <xdr:from>
      <xdr:col>3</xdr:col>
      <xdr:colOff>361950</xdr:colOff>
      <xdr:row>4</xdr:row>
      <xdr:rowOff>123825</xdr:rowOff>
    </xdr:from>
    <xdr:to>
      <xdr:col>3</xdr:col>
      <xdr:colOff>371475</xdr:colOff>
      <xdr:row>6</xdr:row>
      <xdr:rowOff>0</xdr:rowOff>
    </xdr:to>
    <xdr:sp>
      <xdr:nvSpPr>
        <xdr:cNvPr id="5" name="Straight Arrow Connector 6"/>
        <xdr:cNvSpPr>
          <a:spLocks/>
        </xdr:cNvSpPr>
      </xdr:nvSpPr>
      <xdr:spPr>
        <a:xfrm>
          <a:off x="2419350" y="1104900"/>
          <a:ext cx="95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361950</xdr:colOff>
      <xdr:row>8</xdr:row>
      <xdr:rowOff>180975</xdr:rowOff>
    </xdr:from>
    <xdr:to>
      <xdr:col>3</xdr:col>
      <xdr:colOff>371475</xdr:colOff>
      <xdr:row>10</xdr:row>
      <xdr:rowOff>57150</xdr:rowOff>
    </xdr:to>
    <xdr:sp>
      <xdr:nvSpPr>
        <xdr:cNvPr id="6" name="Straight Arrow Connector 8"/>
        <xdr:cNvSpPr>
          <a:spLocks/>
        </xdr:cNvSpPr>
      </xdr:nvSpPr>
      <xdr:spPr>
        <a:xfrm>
          <a:off x="2419350" y="1962150"/>
          <a:ext cx="95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333375</xdr:colOff>
      <xdr:row>13</xdr:row>
      <xdr:rowOff>66675</xdr:rowOff>
    </xdr:from>
    <xdr:to>
      <xdr:col>3</xdr:col>
      <xdr:colOff>342900</xdr:colOff>
      <xdr:row>14</xdr:row>
      <xdr:rowOff>142875</xdr:rowOff>
    </xdr:to>
    <xdr:sp>
      <xdr:nvSpPr>
        <xdr:cNvPr id="7" name="Straight Arrow Connector 9"/>
        <xdr:cNvSpPr>
          <a:spLocks/>
        </xdr:cNvSpPr>
      </xdr:nvSpPr>
      <xdr:spPr>
        <a:xfrm>
          <a:off x="2390775" y="2847975"/>
          <a:ext cx="95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295275</xdr:colOff>
      <xdr:row>18</xdr:row>
      <xdr:rowOff>76200</xdr:rowOff>
    </xdr:from>
    <xdr:to>
      <xdr:col>3</xdr:col>
      <xdr:colOff>304800</xdr:colOff>
      <xdr:row>19</xdr:row>
      <xdr:rowOff>152400</xdr:rowOff>
    </xdr:to>
    <xdr:sp>
      <xdr:nvSpPr>
        <xdr:cNvPr id="8" name="Straight Arrow Connector 10"/>
        <xdr:cNvSpPr>
          <a:spLocks/>
        </xdr:cNvSpPr>
      </xdr:nvSpPr>
      <xdr:spPr>
        <a:xfrm>
          <a:off x="2352675" y="3857625"/>
          <a:ext cx="95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19</xdr:row>
      <xdr:rowOff>180975</xdr:rowOff>
    </xdr:from>
    <xdr:to>
      <xdr:col>6</xdr:col>
      <xdr:colOff>619125</xdr:colOff>
      <xdr:row>24</xdr:row>
      <xdr:rowOff>171450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33350" y="4162425"/>
          <a:ext cx="46005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Version 5 date: 31 March 2009 BGS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Dynamic braking now able to be used with or without air brake.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Dynamic brake data in CONSIST v5.xls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Target speed for braking included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Rolling resistance now not discounted during brake build up time</a:t>
          </a:r>
        </a:p>
      </xdr:txBody>
    </xdr:sp>
    <xdr:clientData/>
  </xdr:twoCellAnchor>
  <xdr:twoCellAnchor>
    <xdr:from>
      <xdr:col>0</xdr:col>
      <xdr:colOff>152400</xdr:colOff>
      <xdr:row>26</xdr:row>
      <xdr:rowOff>95250</xdr:rowOff>
    </xdr:from>
    <xdr:to>
      <xdr:col>6</xdr:col>
      <xdr:colOff>619125</xdr:colOff>
      <xdr:row>30</xdr:row>
      <xdr:rowOff>19050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52400" y="5476875"/>
          <a:ext cx="45815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Version 5.1 date: 30 March 2010 BGS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range a gradients can now be selected.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Stops made on variable grade can now be analysed </a:t>
          </a:r>
        </a:p>
      </xdr:txBody>
    </xdr:sp>
    <xdr:clientData/>
  </xdr:twoCellAnchor>
  <xdr:twoCellAnchor>
    <xdr:from>
      <xdr:col>3</xdr:col>
      <xdr:colOff>266700</xdr:colOff>
      <xdr:row>25</xdr:row>
      <xdr:rowOff>0</xdr:rowOff>
    </xdr:from>
    <xdr:to>
      <xdr:col>3</xdr:col>
      <xdr:colOff>276225</xdr:colOff>
      <xdr:row>26</xdr:row>
      <xdr:rowOff>76200</xdr:rowOff>
    </xdr:to>
    <xdr:sp>
      <xdr:nvSpPr>
        <xdr:cNvPr id="11" name="Straight Arrow Connector 13"/>
        <xdr:cNvSpPr>
          <a:spLocks/>
        </xdr:cNvSpPr>
      </xdr:nvSpPr>
      <xdr:spPr>
        <a:xfrm>
          <a:off x="2324100" y="5181600"/>
          <a:ext cx="95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142875</xdr:colOff>
      <xdr:row>31</xdr:row>
      <xdr:rowOff>114300</xdr:rowOff>
    </xdr:from>
    <xdr:to>
      <xdr:col>6</xdr:col>
      <xdr:colOff>628650</xdr:colOff>
      <xdr:row>36</xdr:row>
      <xdr:rowOff>104775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42875" y="6496050"/>
          <a:ext cx="46005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Version 6 date: 14 April 2010 BGS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Parameter entry now via "Start" sheet rather than INPUT boxes.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Provision made to enter % of brake cylinder pressure (specifically for ECP)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Compiling of coordinate value can be switched on or off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Accuracy of results can be switch between 1 or 10 m</a:t>
          </a:r>
        </a:p>
      </xdr:txBody>
    </xdr:sp>
    <xdr:clientData/>
  </xdr:twoCellAnchor>
  <xdr:twoCellAnchor>
    <xdr:from>
      <xdr:col>0</xdr:col>
      <xdr:colOff>133350</xdr:colOff>
      <xdr:row>38</xdr:row>
      <xdr:rowOff>38100</xdr:rowOff>
    </xdr:from>
    <xdr:to>
      <xdr:col>6</xdr:col>
      <xdr:colOff>619125</xdr:colOff>
      <xdr:row>41</xdr:row>
      <xdr:rowOff>9525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33350" y="7820025"/>
          <a:ext cx="46005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Version 7 date: 17 July 2013 BGS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Energy calculations can be carried out. Results appear in Coordinates Sheet.</a:t>
          </a:r>
        </a:p>
      </xdr:txBody>
    </xdr:sp>
    <xdr:clientData/>
  </xdr:twoCellAnchor>
  <xdr:twoCellAnchor>
    <xdr:from>
      <xdr:col>3</xdr:col>
      <xdr:colOff>247650</xdr:colOff>
      <xdr:row>30</xdr:row>
      <xdr:rowOff>28575</xdr:rowOff>
    </xdr:from>
    <xdr:to>
      <xdr:col>3</xdr:col>
      <xdr:colOff>257175</xdr:colOff>
      <xdr:row>31</xdr:row>
      <xdr:rowOff>104775</xdr:rowOff>
    </xdr:to>
    <xdr:sp>
      <xdr:nvSpPr>
        <xdr:cNvPr id="14" name="Straight Arrow Connector 16"/>
        <xdr:cNvSpPr>
          <a:spLocks/>
        </xdr:cNvSpPr>
      </xdr:nvSpPr>
      <xdr:spPr>
        <a:xfrm>
          <a:off x="2305050" y="6210300"/>
          <a:ext cx="95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36</xdr:row>
      <xdr:rowOff>123825</xdr:rowOff>
    </xdr:from>
    <xdr:to>
      <xdr:col>3</xdr:col>
      <xdr:colOff>190500</xdr:colOff>
      <xdr:row>37</xdr:row>
      <xdr:rowOff>200025</xdr:rowOff>
    </xdr:to>
    <xdr:sp>
      <xdr:nvSpPr>
        <xdr:cNvPr id="15" name="Straight Arrow Connector 17"/>
        <xdr:cNvSpPr>
          <a:spLocks/>
        </xdr:cNvSpPr>
      </xdr:nvSpPr>
      <xdr:spPr>
        <a:xfrm>
          <a:off x="2238375" y="7505700"/>
          <a:ext cx="95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42</xdr:row>
      <xdr:rowOff>161925</xdr:rowOff>
    </xdr:from>
    <xdr:to>
      <xdr:col>6</xdr:col>
      <xdr:colOff>619125</xdr:colOff>
      <xdr:row>48</xdr:row>
      <xdr:rowOff>171450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133350" y="8743950"/>
          <a:ext cx="46005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Version 8 date: 1 September 2013 BGS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Changes to accuracy and increment. Accuracy is reported distances to the closest 1 or 10 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Increment - calculations can be done in 1 m or 10 m increments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Included option for a constant rolling resistance value to be entered.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Permissible now to enter zero as build up time.</a:t>
          </a:r>
        </a:p>
      </xdr:txBody>
    </xdr:sp>
    <xdr:clientData/>
  </xdr:twoCellAnchor>
  <xdr:twoCellAnchor>
    <xdr:from>
      <xdr:col>3</xdr:col>
      <xdr:colOff>152400</xdr:colOff>
      <xdr:row>41</xdr:row>
      <xdr:rowOff>38100</xdr:rowOff>
    </xdr:from>
    <xdr:to>
      <xdr:col>3</xdr:col>
      <xdr:colOff>161925</xdr:colOff>
      <xdr:row>42</xdr:row>
      <xdr:rowOff>114300</xdr:rowOff>
    </xdr:to>
    <xdr:sp>
      <xdr:nvSpPr>
        <xdr:cNvPr id="17" name="Straight Arrow Connector 19"/>
        <xdr:cNvSpPr>
          <a:spLocks/>
        </xdr:cNvSpPr>
      </xdr:nvSpPr>
      <xdr:spPr>
        <a:xfrm>
          <a:off x="2209800" y="8420100"/>
          <a:ext cx="95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53</xdr:row>
      <xdr:rowOff>152400</xdr:rowOff>
    </xdr:from>
    <xdr:to>
      <xdr:col>6</xdr:col>
      <xdr:colOff>666750</xdr:colOff>
      <xdr:row>57</xdr:row>
      <xdr:rowOff>161925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200025" y="10934700"/>
          <a:ext cx="45815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Version 9 date: 30 October 2013 BGS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Revised in line with ARTC's version.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Re-formated Start sheet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Included in-built GW and Cityrail curves.</a:t>
          </a:r>
        </a:p>
      </xdr:txBody>
    </xdr:sp>
    <xdr:clientData/>
  </xdr:twoCellAnchor>
  <xdr:twoCellAnchor>
    <xdr:from>
      <xdr:col>3</xdr:col>
      <xdr:colOff>95250</xdr:colOff>
      <xdr:row>48</xdr:row>
      <xdr:rowOff>190500</xdr:rowOff>
    </xdr:from>
    <xdr:to>
      <xdr:col>3</xdr:col>
      <xdr:colOff>104775</xdr:colOff>
      <xdr:row>53</xdr:row>
      <xdr:rowOff>152400</xdr:rowOff>
    </xdr:to>
    <xdr:sp>
      <xdr:nvSpPr>
        <xdr:cNvPr id="19" name="Straight Arrow Connector 21"/>
        <xdr:cNvSpPr>
          <a:spLocks/>
        </xdr:cNvSpPr>
      </xdr:nvSpPr>
      <xdr:spPr>
        <a:xfrm flipH="1">
          <a:off x="2152650" y="9972675"/>
          <a:ext cx="9525" cy="962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104775</xdr:colOff>
      <xdr:row>51</xdr:row>
      <xdr:rowOff>38100</xdr:rowOff>
    </xdr:from>
    <xdr:to>
      <xdr:col>8</xdr:col>
      <xdr:colOff>276225</xdr:colOff>
      <xdr:row>51</xdr:row>
      <xdr:rowOff>47625</xdr:rowOff>
    </xdr:to>
    <xdr:sp>
      <xdr:nvSpPr>
        <xdr:cNvPr id="20" name="Straight Arrow Connector 24"/>
        <xdr:cNvSpPr>
          <a:spLocks/>
        </xdr:cNvSpPr>
      </xdr:nvSpPr>
      <xdr:spPr>
        <a:xfrm flipV="1">
          <a:off x="2162175" y="10420350"/>
          <a:ext cx="3600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49</xdr:row>
      <xdr:rowOff>47625</xdr:rowOff>
    </xdr:from>
    <xdr:to>
      <xdr:col>14</xdr:col>
      <xdr:colOff>609600</xdr:colOff>
      <xdr:row>53</xdr:row>
      <xdr:rowOff>66675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5743575" y="10029825"/>
          <a:ext cx="45910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ARTC STOPDIST PROGRAM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Version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date: October 2013 BGS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STOPDIST Version 8 modified to produce fixed stopping distance tables.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predictive function available with the STOPDIST program was removed.</a:t>
          </a:r>
        </a:p>
      </xdr:txBody>
    </xdr:sp>
    <xdr:clientData/>
  </xdr:twoCellAnchor>
  <xdr:twoCellAnchor>
    <xdr:from>
      <xdr:col>8</xdr:col>
      <xdr:colOff>257175</xdr:colOff>
      <xdr:row>55</xdr:row>
      <xdr:rowOff>38100</xdr:rowOff>
    </xdr:from>
    <xdr:to>
      <xdr:col>14</xdr:col>
      <xdr:colOff>609600</xdr:colOff>
      <xdr:row>68</xdr:row>
      <xdr:rowOff>9525</xdr:rowOff>
    </xdr:to>
    <xdr:sp>
      <xdr:nvSpPr>
        <xdr:cNvPr id="22" name="TextBox 28"/>
        <xdr:cNvSpPr txBox="1">
          <a:spLocks noChangeArrowheads="1"/>
        </xdr:cNvSpPr>
      </xdr:nvSpPr>
      <xdr:spPr>
        <a:xfrm>
          <a:off x="5743575" y="11220450"/>
          <a:ext cx="4591050" cy="2571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Version 2 date: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November 2015 BGS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GW-50 table generation added. The table uses the same deceleration parameters as GW-40 but with an 82 second build up time.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"Start" sheet, heading "Select Brake Curve" changed to "Select Brake Table". The caption for GW-30 amended to read "GW-30    3/4 Loaded Container 1280 m" and for GW-40 amended to read "GW-40    3/4 Loaded Container 1500 m".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new sheets added: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"Version" sheet listing amendment history.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"Original GW Tables" which shows the GW tables as they  originally appeared and include some train testing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information.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"Variable Gradient Explanation" which give instructions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 how to use this feature.
</a:t>
          </a:r>
        </a:p>
      </xdr:txBody>
    </xdr:sp>
    <xdr:clientData/>
  </xdr:twoCellAnchor>
  <xdr:twoCellAnchor>
    <xdr:from>
      <xdr:col>11</xdr:col>
      <xdr:colOff>371475</xdr:colOff>
      <xdr:row>53</xdr:row>
      <xdr:rowOff>66675</xdr:rowOff>
    </xdr:from>
    <xdr:to>
      <xdr:col>11</xdr:col>
      <xdr:colOff>371475</xdr:colOff>
      <xdr:row>55</xdr:row>
      <xdr:rowOff>38100</xdr:rowOff>
    </xdr:to>
    <xdr:sp>
      <xdr:nvSpPr>
        <xdr:cNvPr id="23" name="Straight Arrow Connector 29"/>
        <xdr:cNvSpPr>
          <a:spLocks/>
        </xdr:cNvSpPr>
      </xdr:nvSpPr>
      <xdr:spPr>
        <a:xfrm>
          <a:off x="8039100" y="10848975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266700</xdr:colOff>
      <xdr:row>69</xdr:row>
      <xdr:rowOff>200025</xdr:rowOff>
    </xdr:from>
    <xdr:to>
      <xdr:col>14</xdr:col>
      <xdr:colOff>619125</xdr:colOff>
      <xdr:row>76</xdr:row>
      <xdr:rowOff>123825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5753100" y="14182725"/>
          <a:ext cx="459105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Version 2.1 date: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March 2016 BGS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Graph not now available on results sheet.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Removed graph option from Start sheet.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Project information can be entered on Start sheet. Information automatically printed on Results sheet.
</a:t>
          </a:r>
        </a:p>
      </xdr:txBody>
    </xdr:sp>
    <xdr:clientData/>
  </xdr:twoCellAnchor>
  <xdr:twoCellAnchor>
    <xdr:from>
      <xdr:col>11</xdr:col>
      <xdr:colOff>314325</xdr:colOff>
      <xdr:row>68</xdr:row>
      <xdr:rowOff>28575</xdr:rowOff>
    </xdr:from>
    <xdr:to>
      <xdr:col>11</xdr:col>
      <xdr:colOff>314325</xdr:colOff>
      <xdr:row>69</xdr:row>
      <xdr:rowOff>200025</xdr:rowOff>
    </xdr:to>
    <xdr:sp>
      <xdr:nvSpPr>
        <xdr:cNvPr id="25" name="Straight Arrow Connector 26"/>
        <xdr:cNvSpPr>
          <a:spLocks/>
        </xdr:cNvSpPr>
      </xdr:nvSpPr>
      <xdr:spPr>
        <a:xfrm>
          <a:off x="7981950" y="1381125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52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5.75"/>
  <cols>
    <col min="1" max="1" width="10.375" style="9" customWidth="1"/>
    <col min="2" max="16384" width="9.00390625" style="9" customWidth="1"/>
  </cols>
  <sheetData>
    <row r="1" spans="1:7" ht="26.25">
      <c r="A1" s="32" t="s">
        <v>10</v>
      </c>
      <c r="G1" s="9" t="s">
        <v>97</v>
      </c>
    </row>
    <row r="2" ht="26.25">
      <c r="A2" s="32"/>
    </row>
    <row r="3" ht="16.5" customHeight="1">
      <c r="B3" s="6" t="s">
        <v>47</v>
      </c>
    </row>
    <row r="4" spans="8:12" ht="16.5" customHeight="1" thickBot="1">
      <c r="H4" s="8" t="s">
        <v>42</v>
      </c>
      <c r="L4" s="7" t="s">
        <v>21</v>
      </c>
    </row>
    <row r="5" spans="8:9" ht="16.5" customHeight="1">
      <c r="H5" s="43"/>
      <c r="I5" s="44"/>
    </row>
    <row r="6" spans="8:9" ht="16.5" customHeight="1" thickBot="1">
      <c r="H6" s="45"/>
      <c r="I6" s="46"/>
    </row>
    <row r="7" ht="16.5" customHeight="1"/>
    <row r="8" ht="16.5" customHeight="1"/>
    <row r="9" spans="8:12" ht="16.5" thickBot="1">
      <c r="H9" s="8" t="s">
        <v>43</v>
      </c>
      <c r="L9" s="7" t="s">
        <v>22</v>
      </c>
    </row>
    <row r="10" spans="8:9" ht="15">
      <c r="H10" s="43"/>
      <c r="I10" s="44"/>
    </row>
    <row r="11" spans="8:9" ht="15.75" thickBot="1">
      <c r="H11" s="45"/>
      <c r="I11" s="46"/>
    </row>
    <row r="12" ht="15">
      <c r="H12" s="41" t="s">
        <v>35</v>
      </c>
    </row>
    <row r="13" ht="15"/>
    <row r="14" ht="15.75">
      <c r="L14" s="7" t="s">
        <v>39</v>
      </c>
    </row>
    <row r="15" ht="15"/>
    <row r="16" spans="8:9" ht="15">
      <c r="H16" s="51"/>
      <c r="I16" s="51"/>
    </row>
    <row r="17" spans="8:9" ht="15">
      <c r="H17" s="51"/>
      <c r="I17" s="51"/>
    </row>
    <row r="18" ht="15">
      <c r="B18" s="41" t="s">
        <v>33</v>
      </c>
    </row>
    <row r="19" ht="15">
      <c r="B19" s="41" t="s">
        <v>34</v>
      </c>
    </row>
    <row r="20" ht="27" thickBot="1">
      <c r="A20" s="32"/>
    </row>
    <row r="21" spans="1:11" ht="15.75">
      <c r="A21" s="8" t="s">
        <v>12</v>
      </c>
      <c r="C21" s="11">
        <v>33</v>
      </c>
      <c r="D21" s="12">
        <v>40</v>
      </c>
      <c r="E21" s="12">
        <v>60</v>
      </c>
      <c r="F21" s="12">
        <v>100</v>
      </c>
      <c r="G21" s="12" t="s">
        <v>0</v>
      </c>
      <c r="H21" s="12">
        <v>-100</v>
      </c>
      <c r="I21" s="12">
        <v>-60</v>
      </c>
      <c r="J21" s="12">
        <v>-40</v>
      </c>
      <c r="K21" s="13">
        <v>-33</v>
      </c>
    </row>
    <row r="22" spans="1:11" ht="15.75">
      <c r="A22" s="8" t="s">
        <v>11</v>
      </c>
      <c r="C22" s="14">
        <v>50</v>
      </c>
      <c r="D22" s="15">
        <v>60</v>
      </c>
      <c r="E22" s="15">
        <v>80</v>
      </c>
      <c r="F22" s="15">
        <v>100</v>
      </c>
      <c r="G22" s="15" t="s">
        <v>0</v>
      </c>
      <c r="H22" s="15">
        <v>-100</v>
      </c>
      <c r="I22" s="15">
        <v>-80</v>
      </c>
      <c r="J22" s="15">
        <v>-60</v>
      </c>
      <c r="K22" s="16">
        <v>-50</v>
      </c>
    </row>
    <row r="23" spans="3:11" ht="15.75" thickBot="1">
      <c r="C23" s="17">
        <v>50</v>
      </c>
      <c r="D23" s="18">
        <v>67</v>
      </c>
      <c r="E23" s="18">
        <v>100</v>
      </c>
      <c r="F23" s="18">
        <v>200</v>
      </c>
      <c r="G23" s="18" t="s">
        <v>0</v>
      </c>
      <c r="H23" s="18">
        <v>-200</v>
      </c>
      <c r="I23" s="18">
        <v>-100</v>
      </c>
      <c r="J23" s="18">
        <v>-67</v>
      </c>
      <c r="K23" s="19">
        <v>-50</v>
      </c>
    </row>
    <row r="24" spans="3:11" ht="15">
      <c r="C24" s="20"/>
      <c r="D24" s="20"/>
      <c r="E24" s="20"/>
      <c r="F24" s="20"/>
      <c r="G24" s="20"/>
      <c r="H24" s="20"/>
      <c r="I24" s="20"/>
      <c r="J24" s="20"/>
      <c r="K24" s="20"/>
    </row>
    <row r="25" spans="1:5" ht="15.75">
      <c r="A25" s="8" t="s">
        <v>14</v>
      </c>
      <c r="C25" s="8" t="s">
        <v>13</v>
      </c>
      <c r="D25" s="8"/>
      <c r="E25" s="8"/>
    </row>
    <row r="26" spans="1:11" ht="15.75">
      <c r="A26" s="8" t="s">
        <v>11</v>
      </c>
      <c r="B26" s="21"/>
      <c r="C26" s="22">
        <v>0</v>
      </c>
      <c r="D26" s="22">
        <v>-120</v>
      </c>
      <c r="E26" s="22">
        <v>350</v>
      </c>
      <c r="F26" s="22">
        <v>220</v>
      </c>
      <c r="G26" s="22"/>
      <c r="H26" s="22"/>
      <c r="I26" s="22"/>
      <c r="J26" s="22"/>
      <c r="K26" s="22"/>
    </row>
    <row r="27" ht="15">
      <c r="A27" s="10"/>
    </row>
    <row r="28" spans="1:5" ht="15.75" thickBot="1">
      <c r="A28" s="10"/>
      <c r="E28" s="21" t="s">
        <v>7</v>
      </c>
    </row>
    <row r="29" spans="1:6" ht="16.5" thickBot="1">
      <c r="A29" s="8" t="s">
        <v>1</v>
      </c>
      <c r="E29" s="23">
        <v>1800</v>
      </c>
      <c r="F29" s="24" t="s">
        <v>6</v>
      </c>
    </row>
    <row r="30" spans="1:6" ht="16.5" thickBot="1">
      <c r="A30" s="8" t="s">
        <v>11</v>
      </c>
      <c r="D30" s="25" t="s">
        <v>4</v>
      </c>
      <c r="E30" s="26" t="s">
        <v>2</v>
      </c>
      <c r="F30" s="27" t="s">
        <v>3</v>
      </c>
    </row>
    <row r="31" spans="4:7" ht="15">
      <c r="D31" s="28">
        <v>1</v>
      </c>
      <c r="E31" s="29">
        <v>-100</v>
      </c>
      <c r="F31" s="30"/>
      <c r="G31" s="41" t="s">
        <v>5</v>
      </c>
    </row>
    <row r="32" spans="4:9" ht="15">
      <c r="D32" s="14">
        <v>2</v>
      </c>
      <c r="E32" s="22">
        <v>-60</v>
      </c>
      <c r="F32" s="31">
        <v>400</v>
      </c>
      <c r="G32" s="41" t="s">
        <v>37</v>
      </c>
      <c r="I32" s="41" t="s">
        <v>44</v>
      </c>
    </row>
    <row r="33" spans="4:9" ht="15">
      <c r="D33" s="14">
        <v>3</v>
      </c>
      <c r="E33" s="22">
        <v>0</v>
      </c>
      <c r="F33" s="31">
        <v>800</v>
      </c>
      <c r="I33" s="41" t="s">
        <v>38</v>
      </c>
    </row>
    <row r="34" spans="4:6" ht="15">
      <c r="D34" s="14">
        <v>4</v>
      </c>
      <c r="E34" s="22">
        <v>200</v>
      </c>
      <c r="F34" s="31">
        <v>1200</v>
      </c>
    </row>
    <row r="35" spans="4:6" ht="15">
      <c r="D35" s="14">
        <v>5</v>
      </c>
      <c r="E35" s="22">
        <v>0</v>
      </c>
      <c r="F35" s="31">
        <v>1600</v>
      </c>
    </row>
    <row r="36" spans="4:6" ht="15">
      <c r="D36" s="14">
        <v>6</v>
      </c>
      <c r="E36" s="22">
        <v>-200</v>
      </c>
      <c r="F36" s="31">
        <v>2000</v>
      </c>
    </row>
    <row r="37" spans="4:6" ht="15">
      <c r="D37" s="14">
        <v>7</v>
      </c>
      <c r="E37" s="22">
        <v>100</v>
      </c>
      <c r="F37" s="31">
        <v>2400</v>
      </c>
    </row>
    <row r="38" spans="4:6" ht="15">
      <c r="D38" s="14">
        <v>8</v>
      </c>
      <c r="E38" s="22">
        <v>0</v>
      </c>
      <c r="F38" s="31">
        <v>2800</v>
      </c>
    </row>
    <row r="39" spans="4:6" ht="15">
      <c r="D39" s="14">
        <v>9</v>
      </c>
      <c r="E39" s="22">
        <v>-100</v>
      </c>
      <c r="F39" s="31">
        <v>3200</v>
      </c>
    </row>
    <row r="40" spans="4:6" ht="15">
      <c r="D40" s="14">
        <v>10</v>
      </c>
      <c r="E40" s="22"/>
      <c r="F40" s="31"/>
    </row>
    <row r="41" spans="4:6" ht="15">
      <c r="D41" s="14">
        <v>11</v>
      </c>
      <c r="E41" s="22"/>
      <c r="F41" s="31"/>
    </row>
    <row r="42" spans="4:6" ht="15">
      <c r="D42" s="14">
        <v>12</v>
      </c>
      <c r="E42" s="22"/>
      <c r="F42" s="31"/>
    </row>
    <row r="43" spans="4:6" ht="15">
      <c r="D43" s="14">
        <v>13</v>
      </c>
      <c r="E43" s="22"/>
      <c r="F43" s="31"/>
    </row>
    <row r="44" spans="4:6" ht="15">
      <c r="D44" s="14">
        <v>14</v>
      </c>
      <c r="E44" s="22"/>
      <c r="F44" s="31"/>
    </row>
    <row r="45" spans="4:6" ht="15.75" thickBot="1">
      <c r="D45" s="17">
        <v>15</v>
      </c>
      <c r="E45" s="22"/>
      <c r="F45" s="31"/>
    </row>
    <row r="46" ht="15.75" thickBot="1"/>
    <row r="47" spans="1:9" ht="15.75" thickBot="1">
      <c r="A47" s="9" t="s">
        <v>91</v>
      </c>
      <c r="D47" s="89" t="s">
        <v>99</v>
      </c>
      <c r="E47" s="90"/>
      <c r="F47" s="90"/>
      <c r="G47" s="90"/>
      <c r="H47" s="90"/>
      <c r="I47" s="91"/>
    </row>
    <row r="48" spans="1:9" ht="15.75" thickBot="1">
      <c r="A48" s="9" t="s">
        <v>92</v>
      </c>
      <c r="D48" s="89" t="s">
        <v>100</v>
      </c>
      <c r="E48" s="90"/>
      <c r="F48" s="90"/>
      <c r="G48" s="90"/>
      <c r="H48" s="90"/>
      <c r="I48" s="91"/>
    </row>
    <row r="49" ht="15.75" thickBot="1"/>
    <row r="50" spans="1:9" ht="15.75" thickBot="1">
      <c r="A50" s="9" t="s">
        <v>93</v>
      </c>
      <c r="D50" s="89" t="s">
        <v>101</v>
      </c>
      <c r="E50" s="90"/>
      <c r="F50" s="90"/>
      <c r="G50" s="90"/>
      <c r="H50" s="90"/>
      <c r="I50" s="91"/>
    </row>
    <row r="51" spans="1:9" ht="15.75" thickBot="1">
      <c r="A51" s="9" t="s">
        <v>94</v>
      </c>
      <c r="D51" s="89" t="s">
        <v>95</v>
      </c>
      <c r="E51" s="90"/>
      <c r="F51" s="90"/>
      <c r="G51" s="90"/>
      <c r="H51" s="90"/>
      <c r="I51" s="91"/>
    </row>
    <row r="52" spans="1:9" ht="15.75" thickBot="1">
      <c r="A52" s="9" t="s">
        <v>96</v>
      </c>
      <c r="D52" s="89" t="s">
        <v>102</v>
      </c>
      <c r="E52" s="90"/>
      <c r="F52" s="90"/>
      <c r="G52" s="90"/>
      <c r="H52" s="90"/>
      <c r="I52" s="91"/>
    </row>
  </sheetData>
  <sheetProtection formatCells="0" formatColumns="0" formatRows="0" insertColumns="0" insertRows="0" insertHyperlinks="0" deleteColumns="0" deleteRows="0" sort="0" autoFilter="0" pivotTables="0"/>
  <mergeCells count="5">
    <mergeCell ref="D47:I47"/>
    <mergeCell ref="D48:I48"/>
    <mergeCell ref="D50:I50"/>
    <mergeCell ref="D51:I51"/>
    <mergeCell ref="D52:I52"/>
  </mergeCells>
  <printOptions/>
  <pageMargins left="0.75" right="0.75" top="1" bottom="1" header="0.5" footer="0.5"/>
  <pageSetup fitToHeight="1" fitToWidth="1" horizontalDpi="300" verticalDpi="300" orientation="landscape" paperSize="9" scale="5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S4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0.625" style="0" customWidth="1"/>
    <col min="2" max="2" width="4.125" style="0" customWidth="1"/>
    <col min="3" max="3" width="5.125" style="0" customWidth="1"/>
    <col min="4" max="4" width="4.125" style="0" customWidth="1"/>
    <col min="5" max="5" width="5.125" style="0" customWidth="1"/>
    <col min="6" max="6" width="4.125" style="0" customWidth="1"/>
    <col min="7" max="7" width="5.125" style="0" customWidth="1"/>
    <col min="8" max="8" width="4.125" style="0" customWidth="1"/>
    <col min="9" max="9" width="5.125" style="0" customWidth="1"/>
    <col min="10" max="10" width="4.125" style="0" customWidth="1"/>
    <col min="11" max="11" width="5.125" style="0" customWidth="1"/>
    <col min="12" max="12" width="4.125" style="0" customWidth="1"/>
    <col min="13" max="13" width="5.125" style="0" customWidth="1"/>
    <col min="14" max="14" width="4.125" style="0" customWidth="1"/>
    <col min="15" max="15" width="5.125" style="0" customWidth="1"/>
    <col min="16" max="16" width="4.125" style="0" customWidth="1"/>
    <col min="17" max="17" width="5.125" style="0" customWidth="1"/>
    <col min="18" max="18" width="4.125" style="0" customWidth="1"/>
    <col min="19" max="19" width="5.125" style="0" customWidth="1"/>
  </cols>
  <sheetData>
    <row r="1" spans="1:19" ht="26.25">
      <c r="A1" s="55" t="s">
        <v>105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 t="s">
        <v>106</v>
      </c>
    </row>
    <row r="3" spans="1:19" ht="15.75">
      <c r="A3" s="61" t="s">
        <v>48</v>
      </c>
      <c r="S3" s="62" t="s">
        <v>103</v>
      </c>
    </row>
    <row r="4" ht="15.75">
      <c r="Q4" s="1" t="s">
        <v>104</v>
      </c>
    </row>
    <row r="5" ht="16.5" thickBot="1"/>
    <row r="6" spans="1:19" ht="16.5" thickTop="1">
      <c r="A6" s="2"/>
      <c r="B6" s="67" t="s">
        <v>45</v>
      </c>
      <c r="C6" s="68"/>
      <c r="D6" s="68"/>
      <c r="E6" s="68"/>
      <c r="F6" s="68"/>
      <c r="G6" s="68"/>
      <c r="H6" s="68"/>
      <c r="I6" s="68"/>
      <c r="J6" s="68" t="s">
        <v>8</v>
      </c>
      <c r="K6" s="68"/>
      <c r="L6" s="68"/>
      <c r="M6" s="68"/>
      <c r="N6" s="68"/>
      <c r="O6" s="68"/>
      <c r="P6" s="68"/>
      <c r="Q6" s="68"/>
      <c r="R6" s="68"/>
      <c r="S6" s="69" t="s">
        <v>46</v>
      </c>
    </row>
    <row r="7" spans="1:19" ht="16.5" thickBot="1">
      <c r="A7" s="3"/>
      <c r="B7" s="63"/>
      <c r="C7" s="64">
        <v>50</v>
      </c>
      <c r="D7" s="63"/>
      <c r="E7" s="65">
        <v>67</v>
      </c>
      <c r="F7" s="63"/>
      <c r="G7" s="65">
        <v>100</v>
      </c>
      <c r="H7" s="63"/>
      <c r="I7" s="65">
        <v>200</v>
      </c>
      <c r="J7" s="63"/>
      <c r="K7" s="66" t="s">
        <v>0</v>
      </c>
      <c r="L7" s="63"/>
      <c r="M7" s="65">
        <v>-200</v>
      </c>
      <c r="N7" s="63"/>
      <c r="O7" s="65">
        <v>-100</v>
      </c>
      <c r="P7" s="63"/>
      <c r="Q7" s="65">
        <v>-67</v>
      </c>
      <c r="R7" s="63"/>
      <c r="S7" s="70">
        <v>-50</v>
      </c>
    </row>
    <row r="8" spans="1:19" ht="16.5" thickTop="1">
      <c r="A8" s="71" t="s">
        <v>9</v>
      </c>
      <c r="B8" s="57" t="s">
        <v>36</v>
      </c>
      <c r="C8" s="58" t="s">
        <v>15</v>
      </c>
      <c r="D8" s="57" t="s">
        <v>36</v>
      </c>
      <c r="E8" s="58" t="s">
        <v>15</v>
      </c>
      <c r="F8" s="57" t="s">
        <v>36</v>
      </c>
      <c r="G8" s="58" t="s">
        <v>15</v>
      </c>
      <c r="H8" s="57" t="s">
        <v>36</v>
      </c>
      <c r="I8" s="58" t="s">
        <v>15</v>
      </c>
      <c r="J8" s="60" t="s">
        <v>36</v>
      </c>
      <c r="K8" s="59" t="s">
        <v>15</v>
      </c>
      <c r="L8" s="57" t="s">
        <v>36</v>
      </c>
      <c r="M8" s="58" t="s">
        <v>15</v>
      </c>
      <c r="N8" s="57" t="s">
        <v>36</v>
      </c>
      <c r="O8" s="58" t="s">
        <v>15</v>
      </c>
      <c r="P8" s="57" t="s">
        <v>36</v>
      </c>
      <c r="Q8" s="58" t="s">
        <v>15</v>
      </c>
      <c r="R8" s="57" t="s">
        <v>36</v>
      </c>
      <c r="S8" s="59" t="s">
        <v>15</v>
      </c>
    </row>
    <row r="9" spans="1:19" ht="15.75">
      <c r="A9" s="72">
        <v>5</v>
      </c>
      <c r="B9" s="74">
        <v>4</v>
      </c>
      <c r="C9" s="65">
        <v>5</v>
      </c>
      <c r="D9" s="74">
        <v>5</v>
      </c>
      <c r="E9" s="65">
        <v>6</v>
      </c>
      <c r="F9" s="74">
        <v>8</v>
      </c>
      <c r="G9" s="65">
        <v>8</v>
      </c>
      <c r="H9" s="74">
        <v>11</v>
      </c>
      <c r="I9" s="65">
        <v>14</v>
      </c>
      <c r="J9" s="78">
        <v>18</v>
      </c>
      <c r="K9" s="70">
        <v>23</v>
      </c>
      <c r="L9" s="74">
        <v>23</v>
      </c>
      <c r="M9" s="65">
        <v>36</v>
      </c>
      <c r="N9" s="74">
        <v>27</v>
      </c>
      <c r="O9" s="65">
        <v>53</v>
      </c>
      <c r="P9" s="74">
        <v>34</v>
      </c>
      <c r="Q9" s="65">
        <v>83</v>
      </c>
      <c r="R9" s="74">
        <v>42</v>
      </c>
      <c r="S9" s="70">
        <v>128</v>
      </c>
    </row>
    <row r="10" spans="1:19" ht="15.75">
      <c r="A10" s="72">
        <v>10</v>
      </c>
      <c r="B10" s="74">
        <v>10</v>
      </c>
      <c r="C10" s="65">
        <v>20</v>
      </c>
      <c r="D10" s="74">
        <v>12</v>
      </c>
      <c r="E10" s="65">
        <v>24</v>
      </c>
      <c r="F10" s="74">
        <v>14</v>
      </c>
      <c r="G10" s="65">
        <v>30</v>
      </c>
      <c r="H10" s="74">
        <v>17</v>
      </c>
      <c r="I10" s="65">
        <v>39</v>
      </c>
      <c r="J10" s="78">
        <v>22</v>
      </c>
      <c r="K10" s="70">
        <v>53</v>
      </c>
      <c r="L10" s="74">
        <v>27</v>
      </c>
      <c r="M10" s="65">
        <v>72</v>
      </c>
      <c r="N10" s="74">
        <v>32</v>
      </c>
      <c r="O10" s="65">
        <v>100</v>
      </c>
      <c r="P10" s="74">
        <v>39</v>
      </c>
      <c r="Q10" s="65">
        <v>140</v>
      </c>
      <c r="R10" s="74">
        <v>46</v>
      </c>
      <c r="S10" s="70">
        <v>198</v>
      </c>
    </row>
    <row r="11" spans="1:19" ht="15.75">
      <c r="A11" s="72">
        <v>15</v>
      </c>
      <c r="B11" s="74">
        <v>13</v>
      </c>
      <c r="C11" s="65">
        <v>40</v>
      </c>
      <c r="D11" s="74">
        <v>17</v>
      </c>
      <c r="E11" s="65">
        <v>49</v>
      </c>
      <c r="F11" s="74">
        <v>20</v>
      </c>
      <c r="G11" s="65">
        <v>60</v>
      </c>
      <c r="H11" s="74">
        <v>22</v>
      </c>
      <c r="I11" s="65">
        <v>74</v>
      </c>
      <c r="J11" s="78">
        <v>28</v>
      </c>
      <c r="K11" s="70">
        <v>94</v>
      </c>
      <c r="L11" s="74">
        <v>32</v>
      </c>
      <c r="M11" s="65">
        <v>121</v>
      </c>
      <c r="N11" s="74">
        <v>37</v>
      </c>
      <c r="O11" s="65">
        <v>158</v>
      </c>
      <c r="P11" s="74">
        <v>45</v>
      </c>
      <c r="Q11" s="65">
        <v>209</v>
      </c>
      <c r="R11" s="74">
        <v>50</v>
      </c>
      <c r="S11" s="70">
        <v>279</v>
      </c>
    </row>
    <row r="12" spans="1:19" ht="15.75">
      <c r="A12" s="72">
        <v>20</v>
      </c>
      <c r="B12" s="74">
        <v>19</v>
      </c>
      <c r="C12" s="65">
        <v>69</v>
      </c>
      <c r="D12" s="74">
        <v>20</v>
      </c>
      <c r="E12" s="65">
        <v>80</v>
      </c>
      <c r="F12" s="74">
        <v>23</v>
      </c>
      <c r="G12" s="65">
        <v>95</v>
      </c>
      <c r="H12" s="74">
        <v>28</v>
      </c>
      <c r="I12" s="65">
        <v>116</v>
      </c>
      <c r="J12" s="78">
        <v>33</v>
      </c>
      <c r="K12" s="70">
        <v>143</v>
      </c>
      <c r="L12" s="74">
        <v>36</v>
      </c>
      <c r="M12" s="65">
        <v>177</v>
      </c>
      <c r="N12" s="74">
        <v>41</v>
      </c>
      <c r="O12" s="65">
        <v>224</v>
      </c>
      <c r="P12" s="74">
        <v>49</v>
      </c>
      <c r="Q12" s="65">
        <v>288</v>
      </c>
      <c r="R12" s="74">
        <v>54</v>
      </c>
      <c r="S12" s="70">
        <v>371</v>
      </c>
    </row>
    <row r="13" spans="1:19" ht="15.75">
      <c r="A13" s="72">
        <v>25</v>
      </c>
      <c r="B13" s="74">
        <v>21</v>
      </c>
      <c r="C13" s="65">
        <v>101</v>
      </c>
      <c r="D13" s="74">
        <v>23</v>
      </c>
      <c r="E13" s="65">
        <v>117</v>
      </c>
      <c r="F13" s="74">
        <v>27</v>
      </c>
      <c r="G13" s="65">
        <v>138</v>
      </c>
      <c r="H13" s="74">
        <v>31</v>
      </c>
      <c r="I13" s="65">
        <v>164</v>
      </c>
      <c r="J13" s="78">
        <v>35</v>
      </c>
      <c r="K13" s="70">
        <v>198</v>
      </c>
      <c r="L13" s="74">
        <v>40</v>
      </c>
      <c r="M13" s="65">
        <v>241</v>
      </c>
      <c r="N13" s="74">
        <v>45</v>
      </c>
      <c r="O13" s="65">
        <v>299</v>
      </c>
      <c r="P13" s="74">
        <v>51</v>
      </c>
      <c r="Q13" s="65">
        <v>373</v>
      </c>
      <c r="R13" s="74">
        <v>60</v>
      </c>
      <c r="S13" s="70">
        <v>474</v>
      </c>
    </row>
    <row r="14" spans="1:19" ht="15.75">
      <c r="A14" s="72">
        <v>30</v>
      </c>
      <c r="B14" s="74">
        <v>25</v>
      </c>
      <c r="C14" s="65">
        <v>140</v>
      </c>
      <c r="D14" s="74">
        <v>27</v>
      </c>
      <c r="E14" s="65">
        <v>161</v>
      </c>
      <c r="F14" s="74">
        <v>30</v>
      </c>
      <c r="G14" s="65">
        <v>186</v>
      </c>
      <c r="H14" s="74">
        <v>35</v>
      </c>
      <c r="I14" s="65">
        <v>220</v>
      </c>
      <c r="J14" s="78">
        <v>38</v>
      </c>
      <c r="K14" s="70">
        <v>260</v>
      </c>
      <c r="L14" s="74">
        <v>43</v>
      </c>
      <c r="M14" s="65">
        <v>313</v>
      </c>
      <c r="N14" s="74">
        <v>49</v>
      </c>
      <c r="O14" s="65">
        <v>382</v>
      </c>
      <c r="P14" s="74">
        <v>56</v>
      </c>
      <c r="Q14" s="65">
        <v>468</v>
      </c>
      <c r="R14" s="74">
        <v>64</v>
      </c>
      <c r="S14" s="70">
        <v>584</v>
      </c>
    </row>
    <row r="15" spans="1:19" ht="15.75">
      <c r="A15" s="72">
        <v>35</v>
      </c>
      <c r="B15" s="74">
        <v>27</v>
      </c>
      <c r="C15" s="65">
        <v>183</v>
      </c>
      <c r="D15" s="74">
        <v>30</v>
      </c>
      <c r="E15" s="65">
        <v>209</v>
      </c>
      <c r="F15" s="74">
        <v>34</v>
      </c>
      <c r="G15" s="65">
        <v>240</v>
      </c>
      <c r="H15" s="74">
        <v>37</v>
      </c>
      <c r="I15" s="65">
        <v>279</v>
      </c>
      <c r="J15" s="78">
        <v>42</v>
      </c>
      <c r="K15" s="70">
        <v>329</v>
      </c>
      <c r="L15" s="74">
        <v>47</v>
      </c>
      <c r="M15" s="65">
        <v>392</v>
      </c>
      <c r="N15" s="74">
        <v>53</v>
      </c>
      <c r="O15" s="65">
        <v>471</v>
      </c>
      <c r="P15" s="74">
        <v>58</v>
      </c>
      <c r="Q15" s="65">
        <v>570</v>
      </c>
      <c r="R15" s="74">
        <v>66</v>
      </c>
      <c r="S15" s="70">
        <v>704</v>
      </c>
    </row>
    <row r="16" spans="1:19" ht="15.75">
      <c r="A16" s="72">
        <v>40</v>
      </c>
      <c r="B16" s="74">
        <v>29</v>
      </c>
      <c r="C16" s="65">
        <v>231</v>
      </c>
      <c r="D16" s="74">
        <v>32</v>
      </c>
      <c r="E16" s="65">
        <v>262</v>
      </c>
      <c r="F16" s="74">
        <v>36</v>
      </c>
      <c r="G16" s="65">
        <v>300</v>
      </c>
      <c r="H16" s="74">
        <v>41</v>
      </c>
      <c r="I16" s="65">
        <v>347</v>
      </c>
      <c r="J16" s="78">
        <v>45</v>
      </c>
      <c r="K16" s="70">
        <v>405</v>
      </c>
      <c r="L16" s="74">
        <v>50</v>
      </c>
      <c r="M16" s="65">
        <v>477</v>
      </c>
      <c r="N16" s="74">
        <v>57</v>
      </c>
      <c r="O16" s="65">
        <v>569</v>
      </c>
      <c r="P16" s="74">
        <v>63</v>
      </c>
      <c r="Q16" s="65">
        <v>683</v>
      </c>
      <c r="R16" s="74">
        <v>70</v>
      </c>
      <c r="S16" s="70">
        <v>831</v>
      </c>
    </row>
    <row r="17" spans="1:19" ht="15.75">
      <c r="A17" s="72">
        <v>45</v>
      </c>
      <c r="B17" s="74">
        <v>32</v>
      </c>
      <c r="C17" s="65">
        <v>284</v>
      </c>
      <c r="D17" s="74">
        <v>36</v>
      </c>
      <c r="E17" s="65">
        <v>322</v>
      </c>
      <c r="F17" s="74">
        <v>40</v>
      </c>
      <c r="G17" s="65">
        <v>366</v>
      </c>
      <c r="H17" s="74">
        <v>43</v>
      </c>
      <c r="I17" s="65">
        <v>420</v>
      </c>
      <c r="J17" s="78">
        <v>48</v>
      </c>
      <c r="K17" s="70">
        <v>486</v>
      </c>
      <c r="L17" s="74">
        <v>53</v>
      </c>
      <c r="M17" s="65">
        <v>569</v>
      </c>
      <c r="N17" s="74">
        <v>59</v>
      </c>
      <c r="O17" s="65">
        <v>673</v>
      </c>
      <c r="P17" s="74">
        <v>66</v>
      </c>
      <c r="Q17" s="65">
        <v>800</v>
      </c>
      <c r="R17" s="74">
        <v>74</v>
      </c>
      <c r="S17" s="70">
        <v>964</v>
      </c>
    </row>
    <row r="18" spans="1:19" ht="15.75">
      <c r="A18" s="72">
        <v>50</v>
      </c>
      <c r="B18" s="74">
        <v>36</v>
      </c>
      <c r="C18" s="65">
        <v>343</v>
      </c>
      <c r="D18" s="74">
        <v>38</v>
      </c>
      <c r="E18" s="65">
        <v>385</v>
      </c>
      <c r="F18" s="74">
        <v>42</v>
      </c>
      <c r="G18" s="65">
        <v>436</v>
      </c>
      <c r="H18" s="74">
        <v>46</v>
      </c>
      <c r="I18" s="65">
        <v>498</v>
      </c>
      <c r="J18" s="78">
        <v>52</v>
      </c>
      <c r="K18" s="70">
        <v>575</v>
      </c>
      <c r="L18" s="74">
        <v>57</v>
      </c>
      <c r="M18" s="65">
        <v>668</v>
      </c>
      <c r="N18" s="74">
        <v>63</v>
      </c>
      <c r="O18" s="65">
        <v>783</v>
      </c>
      <c r="P18" s="74">
        <v>69</v>
      </c>
      <c r="Q18" s="65">
        <v>922</v>
      </c>
      <c r="R18" s="74">
        <v>76</v>
      </c>
      <c r="S18" s="70">
        <v>1102</v>
      </c>
    </row>
    <row r="19" spans="1:19" ht="15.75">
      <c r="A19" s="72">
        <v>55</v>
      </c>
      <c r="B19" s="74">
        <v>38</v>
      </c>
      <c r="C19" s="65">
        <v>405</v>
      </c>
      <c r="D19" s="74">
        <v>41</v>
      </c>
      <c r="E19" s="65">
        <v>454</v>
      </c>
      <c r="F19" s="74">
        <v>45</v>
      </c>
      <c r="G19" s="65">
        <v>512</v>
      </c>
      <c r="H19" s="74">
        <v>50</v>
      </c>
      <c r="I19" s="65">
        <v>582</v>
      </c>
      <c r="J19" s="78">
        <v>54</v>
      </c>
      <c r="K19" s="70">
        <v>667</v>
      </c>
      <c r="L19" s="74">
        <v>59</v>
      </c>
      <c r="M19" s="65">
        <v>770</v>
      </c>
      <c r="N19" s="74">
        <v>66</v>
      </c>
      <c r="O19" s="65">
        <v>898</v>
      </c>
      <c r="P19" s="74">
        <v>73</v>
      </c>
      <c r="Q19" s="65">
        <v>1051</v>
      </c>
      <c r="R19" s="74">
        <v>81</v>
      </c>
      <c r="S19" s="70">
        <v>1249</v>
      </c>
    </row>
    <row r="20" spans="1:19" ht="15.75">
      <c r="A20" s="72">
        <v>60</v>
      </c>
      <c r="B20" s="74">
        <v>40</v>
      </c>
      <c r="C20" s="65">
        <v>471</v>
      </c>
      <c r="D20" s="74">
        <v>43</v>
      </c>
      <c r="E20" s="65">
        <v>527</v>
      </c>
      <c r="F20" s="74">
        <v>47</v>
      </c>
      <c r="G20" s="65">
        <v>591</v>
      </c>
      <c r="H20" s="74">
        <v>52</v>
      </c>
      <c r="I20" s="65">
        <v>670</v>
      </c>
      <c r="J20" s="78">
        <v>57</v>
      </c>
      <c r="K20" s="70">
        <v>765</v>
      </c>
      <c r="L20" s="74">
        <v>62</v>
      </c>
      <c r="M20" s="65">
        <v>879</v>
      </c>
      <c r="N20" s="74">
        <v>68</v>
      </c>
      <c r="O20" s="65">
        <v>1018</v>
      </c>
      <c r="P20" s="74">
        <v>75</v>
      </c>
      <c r="Q20" s="65">
        <v>1186</v>
      </c>
      <c r="R20" s="74">
        <v>84</v>
      </c>
      <c r="S20" s="70">
        <v>1404</v>
      </c>
    </row>
    <row r="21" spans="1:19" ht="15.75">
      <c r="A21" s="72">
        <v>65</v>
      </c>
      <c r="B21" s="74">
        <v>43</v>
      </c>
      <c r="C21" s="65">
        <v>543</v>
      </c>
      <c r="D21" s="74">
        <v>47</v>
      </c>
      <c r="E21" s="65">
        <v>605</v>
      </c>
      <c r="F21" s="74">
        <v>50</v>
      </c>
      <c r="G21" s="65">
        <v>676</v>
      </c>
      <c r="H21" s="74">
        <v>55</v>
      </c>
      <c r="I21" s="65">
        <v>764</v>
      </c>
      <c r="J21" s="78">
        <v>59</v>
      </c>
      <c r="K21" s="70">
        <v>867</v>
      </c>
      <c r="L21" s="74">
        <v>65</v>
      </c>
      <c r="M21" s="65">
        <v>992</v>
      </c>
      <c r="N21" s="74">
        <v>71</v>
      </c>
      <c r="O21" s="65">
        <v>1144</v>
      </c>
      <c r="P21" s="74">
        <v>79</v>
      </c>
      <c r="Q21" s="65">
        <v>1328</v>
      </c>
      <c r="R21" s="74">
        <v>89</v>
      </c>
      <c r="S21" s="70">
        <v>1569</v>
      </c>
    </row>
    <row r="22" spans="1:19" ht="15.75">
      <c r="A22" s="72">
        <v>70</v>
      </c>
      <c r="B22" s="74">
        <v>44</v>
      </c>
      <c r="C22" s="65">
        <v>616</v>
      </c>
      <c r="D22" s="74">
        <v>49</v>
      </c>
      <c r="E22" s="65">
        <v>687</v>
      </c>
      <c r="F22" s="74">
        <v>53</v>
      </c>
      <c r="G22" s="65">
        <v>766</v>
      </c>
      <c r="H22" s="74">
        <v>58</v>
      </c>
      <c r="I22" s="65">
        <v>861</v>
      </c>
      <c r="J22" s="78">
        <v>63</v>
      </c>
      <c r="K22" s="70">
        <v>975</v>
      </c>
      <c r="L22" s="74">
        <v>68</v>
      </c>
      <c r="M22" s="65">
        <v>1112</v>
      </c>
      <c r="N22" s="74">
        <v>74</v>
      </c>
      <c r="O22" s="65">
        <v>1276</v>
      </c>
      <c r="P22" s="74">
        <v>82</v>
      </c>
      <c r="Q22" s="65">
        <v>1478</v>
      </c>
      <c r="R22" s="74">
        <v>92</v>
      </c>
      <c r="S22" s="70">
        <v>1742</v>
      </c>
    </row>
    <row r="23" spans="1:19" ht="15.75">
      <c r="A23" s="72">
        <v>75</v>
      </c>
      <c r="B23" s="74">
        <v>47</v>
      </c>
      <c r="C23" s="65">
        <v>696</v>
      </c>
      <c r="D23" s="74">
        <v>51</v>
      </c>
      <c r="E23" s="65">
        <v>773</v>
      </c>
      <c r="F23" s="74">
        <v>55</v>
      </c>
      <c r="G23" s="65">
        <v>859</v>
      </c>
      <c r="H23" s="74">
        <v>59</v>
      </c>
      <c r="I23" s="65">
        <v>964</v>
      </c>
      <c r="J23" s="78">
        <v>65</v>
      </c>
      <c r="K23" s="70">
        <v>1088</v>
      </c>
      <c r="L23" s="74">
        <v>70</v>
      </c>
      <c r="M23" s="65">
        <v>1236</v>
      </c>
      <c r="N23" s="74">
        <v>77</v>
      </c>
      <c r="O23" s="65">
        <v>1416</v>
      </c>
      <c r="P23" s="74">
        <v>85</v>
      </c>
      <c r="Q23" s="65">
        <v>1635</v>
      </c>
      <c r="R23" s="74">
        <v>96</v>
      </c>
      <c r="S23" s="70">
        <v>1926</v>
      </c>
    </row>
    <row r="24" spans="1:19" ht="15.75">
      <c r="A24" s="72">
        <v>80</v>
      </c>
      <c r="B24" s="74">
        <v>49</v>
      </c>
      <c r="C24" s="65">
        <v>779</v>
      </c>
      <c r="D24" s="74">
        <v>53</v>
      </c>
      <c r="E24" s="65">
        <v>862</v>
      </c>
      <c r="F24" s="74">
        <v>58</v>
      </c>
      <c r="G24" s="65">
        <v>958</v>
      </c>
      <c r="H24" s="74">
        <v>63</v>
      </c>
      <c r="I24" s="65">
        <v>1072</v>
      </c>
      <c r="J24" s="78">
        <v>67</v>
      </c>
      <c r="K24" s="70">
        <v>1205</v>
      </c>
      <c r="L24" s="74">
        <v>73</v>
      </c>
      <c r="M24" s="65">
        <v>1366</v>
      </c>
      <c r="N24" s="74">
        <v>81</v>
      </c>
      <c r="O24" s="65">
        <v>1562</v>
      </c>
      <c r="P24" s="74">
        <v>89</v>
      </c>
      <c r="Q24" s="65">
        <v>1801</v>
      </c>
      <c r="R24" s="74">
        <v>101</v>
      </c>
      <c r="S24" s="70">
        <v>2122</v>
      </c>
    </row>
    <row r="25" spans="1:19" ht="15.75">
      <c r="A25" s="72">
        <v>85</v>
      </c>
      <c r="B25" s="74">
        <v>51</v>
      </c>
      <c r="C25" s="65">
        <v>866</v>
      </c>
      <c r="D25" s="74">
        <v>55</v>
      </c>
      <c r="E25" s="65">
        <v>957</v>
      </c>
      <c r="F25" s="74">
        <v>60</v>
      </c>
      <c r="G25" s="65">
        <v>1060</v>
      </c>
      <c r="H25" s="74">
        <v>65</v>
      </c>
      <c r="I25" s="65">
        <v>1183</v>
      </c>
      <c r="J25" s="78">
        <v>69</v>
      </c>
      <c r="K25" s="70">
        <v>1328</v>
      </c>
      <c r="L25" s="74">
        <v>76</v>
      </c>
      <c r="M25" s="65">
        <v>1502</v>
      </c>
      <c r="N25" s="74">
        <v>84</v>
      </c>
      <c r="O25" s="65">
        <v>1715</v>
      </c>
      <c r="P25" s="74">
        <v>94</v>
      </c>
      <c r="Q25" s="65">
        <v>1977</v>
      </c>
      <c r="R25" s="74">
        <v>106</v>
      </c>
      <c r="S25" s="70">
        <v>2329</v>
      </c>
    </row>
    <row r="26" spans="1:19" ht="15.75">
      <c r="A26" s="72">
        <v>90</v>
      </c>
      <c r="B26" s="74">
        <v>54</v>
      </c>
      <c r="C26" s="65">
        <v>957</v>
      </c>
      <c r="D26" s="74">
        <v>58</v>
      </c>
      <c r="E26" s="65">
        <v>1056</v>
      </c>
      <c r="F26" s="74">
        <v>62</v>
      </c>
      <c r="G26" s="65">
        <v>1167</v>
      </c>
      <c r="H26" s="74">
        <v>67</v>
      </c>
      <c r="I26" s="65">
        <v>1301</v>
      </c>
      <c r="J26" s="78">
        <v>73</v>
      </c>
      <c r="K26" s="70">
        <v>1457</v>
      </c>
      <c r="L26" s="74">
        <v>79</v>
      </c>
      <c r="M26" s="65">
        <v>1644</v>
      </c>
      <c r="N26" s="74">
        <v>87</v>
      </c>
      <c r="O26" s="65">
        <v>1874</v>
      </c>
      <c r="P26" s="74">
        <v>97</v>
      </c>
      <c r="Q26" s="65">
        <v>2161</v>
      </c>
      <c r="R26" s="74">
        <v>110</v>
      </c>
      <c r="S26" s="70">
        <v>2547</v>
      </c>
    </row>
    <row r="27" spans="1:19" ht="15.75">
      <c r="A27" s="72">
        <v>95</v>
      </c>
      <c r="B27" s="74">
        <v>55</v>
      </c>
      <c r="C27" s="65">
        <v>1051</v>
      </c>
      <c r="D27" s="74">
        <v>60</v>
      </c>
      <c r="E27" s="65">
        <v>1158</v>
      </c>
      <c r="F27" s="74">
        <v>64</v>
      </c>
      <c r="G27" s="65">
        <v>1279</v>
      </c>
      <c r="H27" s="74">
        <v>69</v>
      </c>
      <c r="I27" s="65">
        <v>1421</v>
      </c>
      <c r="J27" s="78">
        <v>75</v>
      </c>
      <c r="K27" s="70">
        <v>1590</v>
      </c>
      <c r="L27" s="74">
        <v>82</v>
      </c>
      <c r="M27" s="65">
        <v>1793</v>
      </c>
      <c r="N27" s="74">
        <v>90</v>
      </c>
      <c r="O27" s="65">
        <v>2042</v>
      </c>
      <c r="P27" s="74">
        <v>101</v>
      </c>
      <c r="Q27" s="65">
        <v>2355</v>
      </c>
      <c r="R27" s="74">
        <v>114</v>
      </c>
      <c r="S27" s="70">
        <v>2778</v>
      </c>
    </row>
    <row r="28" spans="1:19" ht="15.75">
      <c r="A28" s="72">
        <v>100</v>
      </c>
      <c r="B28" s="74">
        <v>57</v>
      </c>
      <c r="C28" s="65">
        <v>1150</v>
      </c>
      <c r="D28" s="74">
        <v>62</v>
      </c>
      <c r="E28" s="65">
        <v>1265</v>
      </c>
      <c r="F28" s="74">
        <v>67</v>
      </c>
      <c r="G28" s="65">
        <v>1395</v>
      </c>
      <c r="H28" s="74">
        <v>72</v>
      </c>
      <c r="I28" s="65">
        <v>1548</v>
      </c>
      <c r="J28" s="78">
        <v>78</v>
      </c>
      <c r="K28" s="70">
        <v>1730</v>
      </c>
      <c r="L28" s="74">
        <v>85</v>
      </c>
      <c r="M28" s="65">
        <v>1948</v>
      </c>
      <c r="N28" s="74">
        <v>94</v>
      </c>
      <c r="O28" s="65">
        <v>2220</v>
      </c>
      <c r="P28" s="74">
        <v>106</v>
      </c>
      <c r="Q28" s="65">
        <v>2560</v>
      </c>
      <c r="R28" s="74">
        <v>119</v>
      </c>
      <c r="S28" s="70">
        <v>3024</v>
      </c>
    </row>
    <row r="29" spans="1:19" ht="15.75">
      <c r="A29" s="72">
        <v>105</v>
      </c>
      <c r="B29" s="74">
        <v>60</v>
      </c>
      <c r="C29" s="65">
        <v>1254</v>
      </c>
      <c r="D29" s="74">
        <v>65</v>
      </c>
      <c r="E29" s="65">
        <v>1377</v>
      </c>
      <c r="F29" s="74">
        <v>68</v>
      </c>
      <c r="G29" s="65">
        <v>1515</v>
      </c>
      <c r="H29" s="74">
        <v>74</v>
      </c>
      <c r="I29" s="65">
        <v>1679</v>
      </c>
      <c r="J29" s="78">
        <v>80</v>
      </c>
      <c r="K29" s="70">
        <v>1874</v>
      </c>
      <c r="L29" s="74">
        <v>87</v>
      </c>
      <c r="M29" s="65">
        <v>2110</v>
      </c>
      <c r="N29" s="74">
        <v>97</v>
      </c>
      <c r="O29" s="65">
        <v>2405</v>
      </c>
      <c r="P29" s="74">
        <v>109</v>
      </c>
      <c r="Q29" s="65">
        <v>2775</v>
      </c>
      <c r="R29" s="74">
        <v>125</v>
      </c>
      <c r="S29" s="70">
        <v>3287</v>
      </c>
    </row>
    <row r="30" spans="1:19" ht="15.75">
      <c r="A30" s="72">
        <v>110</v>
      </c>
      <c r="B30" s="74">
        <v>62</v>
      </c>
      <c r="C30" s="65">
        <v>1359</v>
      </c>
      <c r="D30" s="74">
        <v>66</v>
      </c>
      <c r="E30" s="65">
        <v>1492</v>
      </c>
      <c r="F30" s="74">
        <v>71</v>
      </c>
      <c r="G30" s="65">
        <v>1640</v>
      </c>
      <c r="H30" s="74">
        <v>77</v>
      </c>
      <c r="I30" s="65">
        <v>1816</v>
      </c>
      <c r="J30" s="78">
        <v>83</v>
      </c>
      <c r="K30" s="70">
        <v>2025</v>
      </c>
      <c r="L30" s="74">
        <v>91</v>
      </c>
      <c r="M30" s="65">
        <v>2280</v>
      </c>
      <c r="N30" s="74">
        <v>101</v>
      </c>
      <c r="O30" s="65">
        <v>2599</v>
      </c>
      <c r="P30" s="74">
        <v>114</v>
      </c>
      <c r="Q30" s="65">
        <v>3003</v>
      </c>
      <c r="R30" s="74">
        <v>129</v>
      </c>
      <c r="S30" s="70">
        <v>3548</v>
      </c>
    </row>
    <row r="31" spans="1:19" ht="16.5" thickBot="1">
      <c r="A31" s="73">
        <v>115</v>
      </c>
      <c r="B31" s="75">
        <v>64</v>
      </c>
      <c r="C31" s="76">
        <v>1470</v>
      </c>
      <c r="D31" s="75">
        <v>68</v>
      </c>
      <c r="E31" s="76">
        <v>1611</v>
      </c>
      <c r="F31" s="75">
        <v>73</v>
      </c>
      <c r="G31" s="76">
        <v>1769</v>
      </c>
      <c r="H31" s="75">
        <v>79</v>
      </c>
      <c r="I31" s="76">
        <v>1957</v>
      </c>
      <c r="J31" s="79">
        <v>86</v>
      </c>
      <c r="K31" s="77">
        <v>2183</v>
      </c>
      <c r="L31" s="75">
        <v>94</v>
      </c>
      <c r="M31" s="76">
        <v>2458</v>
      </c>
      <c r="N31" s="75">
        <v>104</v>
      </c>
      <c r="O31" s="76">
        <v>2800</v>
      </c>
      <c r="P31" s="75">
        <v>117</v>
      </c>
      <c r="Q31" s="76">
        <v>3229</v>
      </c>
      <c r="R31" s="75">
        <v>134</v>
      </c>
      <c r="S31" s="77">
        <v>3810</v>
      </c>
    </row>
    <row r="32" ht="16.5" thickTop="1"/>
    <row r="33" spans="1:19" ht="15.75">
      <c r="A33" s="53" t="s">
        <v>16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4" t="s">
        <v>98</v>
      </c>
    </row>
    <row r="34" spans="1:19" ht="15.75">
      <c r="A34" s="53" t="s">
        <v>40</v>
      </c>
      <c r="B34" s="52"/>
      <c r="C34" s="52"/>
      <c r="D34" s="52"/>
      <c r="E34" s="52"/>
      <c r="F34" s="52"/>
      <c r="G34" s="53" t="s">
        <v>107</v>
      </c>
      <c r="H34" s="52"/>
      <c r="I34" s="53" t="s">
        <v>108</v>
      </c>
      <c r="J34" s="52"/>
      <c r="K34" s="53" t="s">
        <v>109</v>
      </c>
      <c r="L34" s="52"/>
      <c r="M34" s="53" t="s">
        <v>41</v>
      </c>
      <c r="N34" s="52"/>
      <c r="O34" s="52"/>
      <c r="P34" s="52"/>
      <c r="Q34" s="52"/>
      <c r="R34" s="52"/>
      <c r="S34" s="52"/>
    </row>
    <row r="35" spans="1:19" ht="15.75">
      <c r="A35" s="53" t="s">
        <v>17</v>
      </c>
      <c r="B35" s="52"/>
      <c r="C35" s="52"/>
      <c r="D35" s="52"/>
      <c r="E35" s="52" t="s">
        <v>24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5.75">
      <c r="A36" s="53" t="s">
        <v>18</v>
      </c>
      <c r="B36" s="52" t="s">
        <v>23</v>
      </c>
      <c r="C36" s="52"/>
      <c r="D36" s="53" t="s">
        <v>19</v>
      </c>
      <c r="E36" s="52"/>
      <c r="F36" s="52"/>
      <c r="G36" s="52"/>
      <c r="H36" s="52" t="s">
        <v>110</v>
      </c>
      <c r="I36" s="52"/>
      <c r="J36" s="52"/>
      <c r="K36" s="52"/>
      <c r="L36" s="52"/>
      <c r="M36" s="52"/>
      <c r="N36" s="52"/>
      <c r="O36" s="52"/>
      <c r="P36" s="54" t="s">
        <v>20</v>
      </c>
      <c r="Q36" s="52"/>
      <c r="R36" s="92">
        <f ca="1">TODAY()</f>
        <v>44875</v>
      </c>
      <c r="S36" s="93"/>
    </row>
    <row r="38" ht="16.5" thickBot="1"/>
    <row r="39" spans="1:19" ht="15.75">
      <c r="A39" s="82" t="s">
        <v>91</v>
      </c>
      <c r="B39" s="83"/>
      <c r="C39" s="83"/>
      <c r="D39" s="83"/>
      <c r="E39" s="83" t="s">
        <v>99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6"/>
    </row>
    <row r="40" spans="1:19" ht="15.75">
      <c r="A40" s="81" t="s">
        <v>92</v>
      </c>
      <c r="B40" s="80"/>
      <c r="C40" s="80"/>
      <c r="D40" s="80"/>
      <c r="E40" s="80" t="s">
        <v>100</v>
      </c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7"/>
    </row>
    <row r="41" spans="1:19" ht="15.75">
      <c r="A41" s="81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7"/>
    </row>
    <row r="42" spans="1:19" ht="15.75">
      <c r="A42" s="81" t="s">
        <v>93</v>
      </c>
      <c r="B42" s="80"/>
      <c r="C42" s="80"/>
      <c r="D42" s="80"/>
      <c r="E42" s="80" t="s">
        <v>101</v>
      </c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7"/>
    </row>
    <row r="43" spans="1:19" ht="15.75">
      <c r="A43" s="81" t="s">
        <v>94</v>
      </c>
      <c r="B43" s="80"/>
      <c r="C43" s="80"/>
      <c r="D43" s="80"/>
      <c r="E43" s="80" t="s">
        <v>95</v>
      </c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7"/>
    </row>
    <row r="44" spans="1:19" ht="16.5" thickBot="1">
      <c r="A44" s="84" t="s">
        <v>96</v>
      </c>
      <c r="B44" s="85"/>
      <c r="C44" s="85"/>
      <c r="D44" s="85"/>
      <c r="E44" s="85" t="s">
        <v>102</v>
      </c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8"/>
    </row>
  </sheetData>
  <sheetProtection/>
  <mergeCells count="1">
    <mergeCell ref="R36:S3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2:AE39"/>
  <sheetViews>
    <sheetView zoomScale="90" zoomScaleNormal="90" zoomScalePageLayoutView="0" workbookViewId="0" topLeftCell="A1">
      <selection activeCell="H27" sqref="H27"/>
    </sheetView>
  </sheetViews>
  <sheetFormatPr defaultColWidth="9.00390625" defaultRowHeight="15.75"/>
  <cols>
    <col min="1" max="16384" width="9.00390625" style="33" customWidth="1"/>
  </cols>
  <sheetData>
    <row r="2" spans="1:2" ht="15">
      <c r="A2" s="33" t="s">
        <v>32</v>
      </c>
      <c r="B2" s="33" t="s">
        <v>30</v>
      </c>
    </row>
    <row r="3" ht="15">
      <c r="B3" s="33" t="s">
        <v>31</v>
      </c>
    </row>
    <row r="5" spans="1:23" ht="15">
      <c r="A5" s="34"/>
      <c r="B5" s="33" t="s">
        <v>25</v>
      </c>
      <c r="M5" s="33" t="s">
        <v>27</v>
      </c>
      <c r="W5" s="33" t="s">
        <v>29</v>
      </c>
    </row>
    <row r="7" spans="1:31" ht="15">
      <c r="A7" s="35"/>
      <c r="B7" s="4"/>
      <c r="C7" s="4">
        <v>33</v>
      </c>
      <c r="D7" s="4">
        <v>40</v>
      </c>
      <c r="E7" s="4">
        <v>60</v>
      </c>
      <c r="F7" s="4">
        <v>100</v>
      </c>
      <c r="G7" s="4">
        <v>1000000</v>
      </c>
      <c r="H7" s="4">
        <v>-100</v>
      </c>
      <c r="I7" s="4">
        <v>-60</v>
      </c>
      <c r="J7" s="4">
        <v>-40</v>
      </c>
      <c r="K7" s="4">
        <v>-33</v>
      </c>
      <c r="M7" s="4">
        <v>33</v>
      </c>
      <c r="N7" s="4">
        <v>40</v>
      </c>
      <c r="O7" s="4">
        <v>60</v>
      </c>
      <c r="P7" s="4">
        <v>100</v>
      </c>
      <c r="Q7" s="4">
        <v>1000000</v>
      </c>
      <c r="R7" s="4">
        <v>-100</v>
      </c>
      <c r="S7" s="4">
        <v>-60</v>
      </c>
      <c r="T7" s="4">
        <v>-40</v>
      </c>
      <c r="U7" s="4">
        <v>-33</v>
      </c>
      <c r="W7" s="4">
        <v>33</v>
      </c>
      <c r="X7" s="4">
        <v>40</v>
      </c>
      <c r="Y7" s="4">
        <v>60</v>
      </c>
      <c r="Z7" s="4">
        <v>100</v>
      </c>
      <c r="AA7" s="4">
        <v>1000000</v>
      </c>
      <c r="AB7" s="4">
        <v>-100</v>
      </c>
      <c r="AC7" s="4">
        <v>-60</v>
      </c>
      <c r="AD7" s="4">
        <v>-40</v>
      </c>
      <c r="AE7" s="4">
        <v>-33</v>
      </c>
    </row>
    <row r="8" spans="1:31" ht="15">
      <c r="A8" s="5"/>
      <c r="B8" s="4">
        <v>10</v>
      </c>
      <c r="C8" s="36">
        <v>6</v>
      </c>
      <c r="D8" s="36">
        <v>6</v>
      </c>
      <c r="E8" s="36">
        <v>6</v>
      </c>
      <c r="F8" s="36">
        <v>7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M8" s="37">
        <v>5</v>
      </c>
      <c r="N8" s="37">
        <v>6</v>
      </c>
      <c r="O8" s="37">
        <v>6</v>
      </c>
      <c r="P8" s="37">
        <v>7</v>
      </c>
      <c r="Q8" s="37">
        <v>8</v>
      </c>
      <c r="R8" s="37">
        <v>9</v>
      </c>
      <c r="S8" s="37">
        <v>10</v>
      </c>
      <c r="T8" s="37">
        <v>12</v>
      </c>
      <c r="U8" s="37">
        <v>13</v>
      </c>
      <c r="W8" s="38">
        <f>(C8-M8)/C8*100</f>
        <v>16.666666666666664</v>
      </c>
      <c r="X8" s="38">
        <f aca="true" t="shared" si="0" ref="X8:AE19">(D8-N8)/D8*100</f>
        <v>0</v>
      </c>
      <c r="Y8" s="38">
        <f t="shared" si="0"/>
        <v>0</v>
      </c>
      <c r="Z8" s="38">
        <f t="shared" si="0"/>
        <v>0</v>
      </c>
      <c r="AA8" s="38">
        <f t="shared" si="0"/>
        <v>-14.285714285714285</v>
      </c>
      <c r="AB8" s="38">
        <f t="shared" si="0"/>
        <v>-12.5</v>
      </c>
      <c r="AC8" s="38">
        <f t="shared" si="0"/>
        <v>-11.11111111111111</v>
      </c>
      <c r="AD8" s="38">
        <f t="shared" si="0"/>
        <v>-20</v>
      </c>
      <c r="AE8" s="38">
        <f t="shared" si="0"/>
        <v>-18.181818181818183</v>
      </c>
    </row>
    <row r="9" spans="1:31" ht="15">
      <c r="A9" s="5"/>
      <c r="B9" s="4">
        <v>20</v>
      </c>
      <c r="C9" s="36">
        <v>19</v>
      </c>
      <c r="D9" s="36">
        <v>20</v>
      </c>
      <c r="E9" s="36">
        <v>22</v>
      </c>
      <c r="F9" s="36">
        <v>23</v>
      </c>
      <c r="G9" s="36">
        <v>26</v>
      </c>
      <c r="H9" s="36">
        <v>29</v>
      </c>
      <c r="I9" s="36">
        <v>32</v>
      </c>
      <c r="J9" s="36">
        <v>36</v>
      </c>
      <c r="K9" s="36">
        <v>40</v>
      </c>
      <c r="M9" s="37">
        <v>18</v>
      </c>
      <c r="N9" s="37">
        <v>19</v>
      </c>
      <c r="O9" s="37">
        <v>21</v>
      </c>
      <c r="P9" s="37">
        <v>23</v>
      </c>
      <c r="Q9" s="37">
        <v>26</v>
      </c>
      <c r="R9" s="37">
        <v>30</v>
      </c>
      <c r="S9" s="37">
        <v>34</v>
      </c>
      <c r="T9" s="37">
        <v>39</v>
      </c>
      <c r="U9" s="37">
        <v>44</v>
      </c>
      <c r="W9" s="38">
        <f aca="true" t="shared" si="1" ref="W9:W19">(C9-M9)/C9*100</f>
        <v>5.263157894736842</v>
      </c>
      <c r="X9" s="38">
        <f t="shared" si="0"/>
        <v>5</v>
      </c>
      <c r="Y9" s="38">
        <f t="shared" si="0"/>
        <v>4.545454545454546</v>
      </c>
      <c r="Z9" s="38">
        <f t="shared" si="0"/>
        <v>0</v>
      </c>
      <c r="AA9" s="38">
        <f t="shared" si="0"/>
        <v>0</v>
      </c>
      <c r="AB9" s="38">
        <f t="shared" si="0"/>
        <v>-3.4482758620689653</v>
      </c>
      <c r="AC9" s="38">
        <f t="shared" si="0"/>
        <v>-6.25</v>
      </c>
      <c r="AD9" s="38">
        <f t="shared" si="0"/>
        <v>-8.333333333333332</v>
      </c>
      <c r="AE9" s="38">
        <f t="shared" si="0"/>
        <v>-10</v>
      </c>
    </row>
    <row r="10" spans="1:31" ht="15">
      <c r="A10" s="5"/>
      <c r="B10" s="4">
        <v>30</v>
      </c>
      <c r="C10" s="36">
        <v>41</v>
      </c>
      <c r="D10" s="36">
        <v>43</v>
      </c>
      <c r="E10" s="36">
        <v>46</v>
      </c>
      <c r="F10" s="36">
        <v>50</v>
      </c>
      <c r="G10" s="36">
        <v>56</v>
      </c>
      <c r="H10" s="36">
        <v>64</v>
      </c>
      <c r="I10" s="36">
        <v>70</v>
      </c>
      <c r="J10" s="36">
        <v>82</v>
      </c>
      <c r="K10" s="36">
        <v>92</v>
      </c>
      <c r="M10" s="37">
        <v>39</v>
      </c>
      <c r="N10" s="37">
        <v>41</v>
      </c>
      <c r="O10" s="37">
        <v>45</v>
      </c>
      <c r="P10" s="37">
        <v>49</v>
      </c>
      <c r="Q10" s="37">
        <v>56</v>
      </c>
      <c r="R10" s="37">
        <v>65</v>
      </c>
      <c r="S10" s="37">
        <v>73</v>
      </c>
      <c r="T10" s="37">
        <v>86</v>
      </c>
      <c r="U10" s="37">
        <v>97</v>
      </c>
      <c r="W10" s="38">
        <f t="shared" si="1"/>
        <v>4.878048780487805</v>
      </c>
      <c r="X10" s="38">
        <f t="shared" si="0"/>
        <v>4.651162790697675</v>
      </c>
      <c r="Y10" s="38">
        <f t="shared" si="0"/>
        <v>2.1739130434782608</v>
      </c>
      <c r="Z10" s="38">
        <f t="shared" si="0"/>
        <v>2</v>
      </c>
      <c r="AA10" s="38">
        <f t="shared" si="0"/>
        <v>0</v>
      </c>
      <c r="AB10" s="38">
        <f t="shared" si="0"/>
        <v>-1.5625</v>
      </c>
      <c r="AC10" s="38">
        <f t="shared" si="0"/>
        <v>-4.285714285714286</v>
      </c>
      <c r="AD10" s="38">
        <f t="shared" si="0"/>
        <v>-4.878048780487805</v>
      </c>
      <c r="AE10" s="38">
        <f t="shared" si="0"/>
        <v>-5.434782608695652</v>
      </c>
    </row>
    <row r="11" spans="1:31" ht="15">
      <c r="A11" s="5"/>
      <c r="B11" s="4">
        <v>40</v>
      </c>
      <c r="C11" s="36">
        <v>71</v>
      </c>
      <c r="D11" s="36">
        <v>74</v>
      </c>
      <c r="E11" s="36">
        <v>81</v>
      </c>
      <c r="F11" s="36">
        <v>87</v>
      </c>
      <c r="G11" s="36">
        <v>98</v>
      </c>
      <c r="H11" s="36">
        <v>113</v>
      </c>
      <c r="I11" s="36">
        <v>126</v>
      </c>
      <c r="J11" s="36">
        <v>148</v>
      </c>
      <c r="K11" s="36">
        <v>166</v>
      </c>
      <c r="M11" s="37">
        <v>68</v>
      </c>
      <c r="N11" s="37">
        <v>72</v>
      </c>
      <c r="O11" s="37">
        <v>79</v>
      </c>
      <c r="P11" s="37">
        <v>86</v>
      </c>
      <c r="Q11" s="37">
        <v>98</v>
      </c>
      <c r="R11" s="37">
        <v>115</v>
      </c>
      <c r="S11" s="37">
        <v>129</v>
      </c>
      <c r="T11" s="37">
        <v>153</v>
      </c>
      <c r="U11" s="37">
        <v>173</v>
      </c>
      <c r="W11" s="38">
        <f t="shared" si="1"/>
        <v>4.225352112676056</v>
      </c>
      <c r="X11" s="38">
        <f t="shared" si="0"/>
        <v>2.7027027027027026</v>
      </c>
      <c r="Y11" s="38">
        <f t="shared" si="0"/>
        <v>2.4691358024691357</v>
      </c>
      <c r="Z11" s="38">
        <f t="shared" si="0"/>
        <v>1.1494252873563218</v>
      </c>
      <c r="AA11" s="38">
        <f t="shared" si="0"/>
        <v>0</v>
      </c>
      <c r="AB11" s="38">
        <f t="shared" si="0"/>
        <v>-1.7699115044247788</v>
      </c>
      <c r="AC11" s="38">
        <f t="shared" si="0"/>
        <v>-2.380952380952381</v>
      </c>
      <c r="AD11" s="38">
        <f t="shared" si="0"/>
        <v>-3.3783783783783785</v>
      </c>
      <c r="AE11" s="38">
        <f t="shared" si="0"/>
        <v>-4.216867469879518</v>
      </c>
    </row>
    <row r="12" spans="1:31" ht="15">
      <c r="A12" s="5"/>
      <c r="B12" s="4">
        <v>50</v>
      </c>
      <c r="C12" s="36">
        <v>110</v>
      </c>
      <c r="D12" s="36">
        <v>115</v>
      </c>
      <c r="E12" s="36">
        <v>126</v>
      </c>
      <c r="F12" s="36">
        <v>135</v>
      </c>
      <c r="G12" s="36">
        <v>154</v>
      </c>
      <c r="H12" s="36">
        <v>178</v>
      </c>
      <c r="I12" s="36">
        <v>199</v>
      </c>
      <c r="J12" s="36">
        <v>235</v>
      </c>
      <c r="K12" s="36">
        <v>267</v>
      </c>
      <c r="M12" s="37">
        <v>106</v>
      </c>
      <c r="N12" s="37">
        <v>113</v>
      </c>
      <c r="O12" s="37">
        <v>124</v>
      </c>
      <c r="P12" s="37">
        <v>134</v>
      </c>
      <c r="Q12" s="37">
        <v>154</v>
      </c>
      <c r="R12" s="37">
        <v>180</v>
      </c>
      <c r="S12" s="37">
        <v>203</v>
      </c>
      <c r="T12" s="37">
        <v>242</v>
      </c>
      <c r="U12" s="37">
        <v>275</v>
      </c>
      <c r="W12" s="38">
        <f t="shared" si="1"/>
        <v>3.6363636363636362</v>
      </c>
      <c r="X12" s="38">
        <f t="shared" si="0"/>
        <v>1.7391304347826086</v>
      </c>
      <c r="Y12" s="38">
        <f t="shared" si="0"/>
        <v>1.5873015873015872</v>
      </c>
      <c r="Z12" s="38">
        <f t="shared" si="0"/>
        <v>0.7407407407407408</v>
      </c>
      <c r="AA12" s="38">
        <f t="shared" si="0"/>
        <v>0</v>
      </c>
      <c r="AB12" s="38">
        <f t="shared" si="0"/>
        <v>-1.1235955056179776</v>
      </c>
      <c r="AC12" s="38">
        <f t="shared" si="0"/>
        <v>-2.0100502512562812</v>
      </c>
      <c r="AD12" s="38">
        <f t="shared" si="0"/>
        <v>-2.9787234042553195</v>
      </c>
      <c r="AE12" s="38">
        <f t="shared" si="0"/>
        <v>-2.9962546816479403</v>
      </c>
    </row>
    <row r="13" spans="1:31" ht="15">
      <c r="A13" s="5"/>
      <c r="B13" s="4">
        <v>60</v>
      </c>
      <c r="C13" s="36">
        <v>157</v>
      </c>
      <c r="D13" s="36">
        <v>166</v>
      </c>
      <c r="E13" s="36">
        <v>181</v>
      </c>
      <c r="F13" s="36">
        <v>195</v>
      </c>
      <c r="G13" s="36">
        <v>222</v>
      </c>
      <c r="H13" s="36">
        <v>259</v>
      </c>
      <c r="I13" s="36">
        <v>291</v>
      </c>
      <c r="J13" s="36">
        <v>346</v>
      </c>
      <c r="K13" s="36">
        <v>394</v>
      </c>
      <c r="M13" s="37">
        <v>153</v>
      </c>
      <c r="N13" s="37">
        <v>162</v>
      </c>
      <c r="O13" s="37">
        <v>178</v>
      </c>
      <c r="P13" s="37">
        <v>194</v>
      </c>
      <c r="Q13" s="37">
        <v>222</v>
      </c>
      <c r="R13" s="37">
        <v>261</v>
      </c>
      <c r="S13" s="37">
        <v>296</v>
      </c>
      <c r="T13" s="37">
        <v>354</v>
      </c>
      <c r="U13" s="37">
        <v>404</v>
      </c>
      <c r="W13" s="38">
        <f t="shared" si="1"/>
        <v>2.547770700636943</v>
      </c>
      <c r="X13" s="38">
        <f t="shared" si="0"/>
        <v>2.4096385542168677</v>
      </c>
      <c r="Y13" s="38">
        <f t="shared" si="0"/>
        <v>1.6574585635359116</v>
      </c>
      <c r="Z13" s="38">
        <f t="shared" si="0"/>
        <v>0.5128205128205128</v>
      </c>
      <c r="AA13" s="38">
        <f t="shared" si="0"/>
        <v>0</v>
      </c>
      <c r="AB13" s="38">
        <f t="shared" si="0"/>
        <v>-0.7722007722007722</v>
      </c>
      <c r="AC13" s="38">
        <f t="shared" si="0"/>
        <v>-1.718213058419244</v>
      </c>
      <c r="AD13" s="38">
        <f t="shared" si="0"/>
        <v>-2.312138728323699</v>
      </c>
      <c r="AE13" s="38">
        <f t="shared" si="0"/>
        <v>-2.5380710659898478</v>
      </c>
    </row>
    <row r="14" spans="1:31" ht="15">
      <c r="A14" s="5"/>
      <c r="B14" s="4">
        <v>70</v>
      </c>
      <c r="C14" s="36">
        <v>214</v>
      </c>
      <c r="D14" s="36">
        <v>225</v>
      </c>
      <c r="E14" s="36">
        <v>247</v>
      </c>
      <c r="F14" s="36">
        <v>267</v>
      </c>
      <c r="G14" s="36">
        <v>305</v>
      </c>
      <c r="H14" s="36">
        <v>356</v>
      </c>
      <c r="I14" s="36">
        <v>402</v>
      </c>
      <c r="J14" s="36">
        <v>480</v>
      </c>
      <c r="K14" s="36">
        <v>548</v>
      </c>
      <c r="M14" s="37">
        <v>209</v>
      </c>
      <c r="N14" s="37">
        <v>221</v>
      </c>
      <c r="O14" s="37">
        <v>243</v>
      </c>
      <c r="P14" s="37">
        <v>265</v>
      </c>
      <c r="Q14" s="37">
        <v>305</v>
      </c>
      <c r="R14" s="37">
        <v>359</v>
      </c>
      <c r="S14" s="37">
        <v>407</v>
      </c>
      <c r="T14" s="37">
        <v>489</v>
      </c>
      <c r="U14" s="37">
        <v>561</v>
      </c>
      <c r="W14" s="38">
        <f t="shared" si="1"/>
        <v>2.336448598130841</v>
      </c>
      <c r="X14" s="38">
        <f t="shared" si="0"/>
        <v>1.7777777777777777</v>
      </c>
      <c r="Y14" s="38">
        <f t="shared" si="0"/>
        <v>1.6194331983805668</v>
      </c>
      <c r="Z14" s="38">
        <f t="shared" si="0"/>
        <v>0.7490636704119851</v>
      </c>
      <c r="AA14" s="38">
        <f t="shared" si="0"/>
        <v>0</v>
      </c>
      <c r="AB14" s="38">
        <f t="shared" si="0"/>
        <v>-0.8426966292134831</v>
      </c>
      <c r="AC14" s="38">
        <f t="shared" si="0"/>
        <v>-1.2437810945273633</v>
      </c>
      <c r="AD14" s="38">
        <f t="shared" si="0"/>
        <v>-1.875</v>
      </c>
      <c r="AE14" s="38">
        <f t="shared" si="0"/>
        <v>-2.3722627737226274</v>
      </c>
    </row>
    <row r="15" spans="1:31" ht="15">
      <c r="A15" s="5"/>
      <c r="B15" s="4">
        <v>80</v>
      </c>
      <c r="C15" s="36">
        <v>279</v>
      </c>
      <c r="D15" s="36">
        <v>295</v>
      </c>
      <c r="E15" s="36">
        <v>323</v>
      </c>
      <c r="F15" s="36">
        <v>350</v>
      </c>
      <c r="G15" s="36">
        <v>400</v>
      </c>
      <c r="H15" s="36">
        <v>469</v>
      </c>
      <c r="I15" s="36">
        <v>531</v>
      </c>
      <c r="J15" s="36">
        <v>637</v>
      </c>
      <c r="K15" s="36">
        <v>730</v>
      </c>
      <c r="M15" s="37">
        <v>274</v>
      </c>
      <c r="N15" s="37">
        <v>290</v>
      </c>
      <c r="O15" s="37">
        <v>319</v>
      </c>
      <c r="P15" s="37">
        <v>347</v>
      </c>
      <c r="Q15" s="37">
        <v>400</v>
      </c>
      <c r="R15" s="37">
        <v>472</v>
      </c>
      <c r="S15" s="37">
        <v>537</v>
      </c>
      <c r="T15" s="37">
        <v>647</v>
      </c>
      <c r="U15" s="37">
        <v>744</v>
      </c>
      <c r="W15" s="38">
        <f t="shared" si="1"/>
        <v>1.7921146953405016</v>
      </c>
      <c r="X15" s="38">
        <f t="shared" si="0"/>
        <v>1.694915254237288</v>
      </c>
      <c r="Y15" s="38">
        <f t="shared" si="0"/>
        <v>1.238390092879257</v>
      </c>
      <c r="Z15" s="38">
        <f t="shared" si="0"/>
        <v>0.8571428571428572</v>
      </c>
      <c r="AA15" s="38">
        <f t="shared" si="0"/>
        <v>0</v>
      </c>
      <c r="AB15" s="38">
        <f t="shared" si="0"/>
        <v>-0.6396588486140725</v>
      </c>
      <c r="AC15" s="38">
        <f t="shared" si="0"/>
        <v>-1.1299435028248588</v>
      </c>
      <c r="AD15" s="38">
        <f t="shared" si="0"/>
        <v>-1.5698587127158554</v>
      </c>
      <c r="AE15" s="38">
        <f t="shared" si="0"/>
        <v>-1.9178082191780823</v>
      </c>
    </row>
    <row r="16" spans="1:31" ht="15">
      <c r="A16" s="5"/>
      <c r="B16" s="4">
        <v>90</v>
      </c>
      <c r="C16" s="36">
        <v>353</v>
      </c>
      <c r="D16" s="36">
        <v>373</v>
      </c>
      <c r="E16" s="36">
        <v>409</v>
      </c>
      <c r="F16" s="36">
        <v>444</v>
      </c>
      <c r="G16" s="36">
        <v>509</v>
      </c>
      <c r="H16" s="36">
        <v>598</v>
      </c>
      <c r="I16" s="36">
        <v>678</v>
      </c>
      <c r="J16" s="36">
        <v>816</v>
      </c>
      <c r="K16" s="36">
        <v>937</v>
      </c>
      <c r="M16" s="37">
        <v>347</v>
      </c>
      <c r="N16" s="37">
        <v>367</v>
      </c>
      <c r="O16" s="37">
        <v>405</v>
      </c>
      <c r="P16" s="37">
        <v>441</v>
      </c>
      <c r="Q16" s="37">
        <v>509</v>
      </c>
      <c r="R16" s="37">
        <v>601</v>
      </c>
      <c r="S16" s="37">
        <v>684</v>
      </c>
      <c r="T16" s="37">
        <v>827</v>
      </c>
      <c r="U16" s="37">
        <v>953</v>
      </c>
      <c r="W16" s="38">
        <f t="shared" si="1"/>
        <v>1.69971671388102</v>
      </c>
      <c r="X16" s="38">
        <f t="shared" si="0"/>
        <v>1.6085790884718498</v>
      </c>
      <c r="Y16" s="38">
        <f t="shared" si="0"/>
        <v>0.9779951100244498</v>
      </c>
      <c r="Z16" s="38">
        <f t="shared" si="0"/>
        <v>0.6756756756756757</v>
      </c>
      <c r="AA16" s="38">
        <f t="shared" si="0"/>
        <v>0</v>
      </c>
      <c r="AB16" s="38">
        <f t="shared" si="0"/>
        <v>-0.5016722408026756</v>
      </c>
      <c r="AC16" s="38">
        <f t="shared" si="0"/>
        <v>-0.8849557522123894</v>
      </c>
      <c r="AD16" s="38">
        <f t="shared" si="0"/>
        <v>-1.3480392156862746</v>
      </c>
      <c r="AE16" s="38">
        <f t="shared" si="0"/>
        <v>-1.7075773745997866</v>
      </c>
    </row>
    <row r="17" spans="1:31" ht="15">
      <c r="A17" s="5"/>
      <c r="B17" s="4">
        <v>100</v>
      </c>
      <c r="C17" s="36">
        <v>435</v>
      </c>
      <c r="D17" s="36">
        <v>460</v>
      </c>
      <c r="E17" s="36">
        <v>505</v>
      </c>
      <c r="F17" s="36">
        <v>548</v>
      </c>
      <c r="G17" s="36">
        <v>630</v>
      </c>
      <c r="H17" s="36">
        <v>741</v>
      </c>
      <c r="I17" s="36">
        <v>842</v>
      </c>
      <c r="J17" s="36">
        <v>1014</v>
      </c>
      <c r="K17" s="36">
        <v>1168</v>
      </c>
      <c r="M17" s="37">
        <v>428</v>
      </c>
      <c r="N17" s="37">
        <v>454</v>
      </c>
      <c r="O17" s="37">
        <v>500</v>
      </c>
      <c r="P17" s="37">
        <v>545</v>
      </c>
      <c r="Q17" s="37">
        <v>629</v>
      </c>
      <c r="R17" s="37">
        <v>745</v>
      </c>
      <c r="S17" s="37">
        <v>848</v>
      </c>
      <c r="T17" s="37">
        <v>1027</v>
      </c>
      <c r="U17" s="37">
        <v>1186</v>
      </c>
      <c r="W17" s="38">
        <f t="shared" si="1"/>
        <v>1.6091954022988506</v>
      </c>
      <c r="X17" s="38">
        <f t="shared" si="0"/>
        <v>1.3043478260869565</v>
      </c>
      <c r="Y17" s="38">
        <f t="shared" si="0"/>
        <v>0.9900990099009901</v>
      </c>
      <c r="Z17" s="38">
        <f t="shared" si="0"/>
        <v>0.5474452554744526</v>
      </c>
      <c r="AA17" s="38">
        <f t="shared" si="0"/>
        <v>0.15873015873015872</v>
      </c>
      <c r="AB17" s="38">
        <f t="shared" si="0"/>
        <v>-0.5398110661268556</v>
      </c>
      <c r="AC17" s="38">
        <f t="shared" si="0"/>
        <v>-0.7125890736342043</v>
      </c>
      <c r="AD17" s="38">
        <f t="shared" si="0"/>
        <v>-1.282051282051282</v>
      </c>
      <c r="AE17" s="38">
        <f t="shared" si="0"/>
        <v>-1.5410958904109588</v>
      </c>
    </row>
    <row r="18" spans="1:31" ht="15">
      <c r="A18" s="5"/>
      <c r="B18" s="4">
        <v>110</v>
      </c>
      <c r="C18" s="36">
        <v>525</v>
      </c>
      <c r="D18" s="36">
        <v>555</v>
      </c>
      <c r="E18" s="36">
        <v>610</v>
      </c>
      <c r="F18" s="36">
        <v>663</v>
      </c>
      <c r="G18" s="36">
        <v>762</v>
      </c>
      <c r="H18" s="36">
        <v>898</v>
      </c>
      <c r="I18" s="36">
        <v>1020</v>
      </c>
      <c r="J18" s="36">
        <v>1231</v>
      </c>
      <c r="K18" s="36">
        <v>1419</v>
      </c>
      <c r="M18" s="37">
        <v>518</v>
      </c>
      <c r="N18" s="37">
        <v>548</v>
      </c>
      <c r="O18" s="37">
        <v>605</v>
      </c>
      <c r="P18" s="37">
        <v>659</v>
      </c>
      <c r="Q18" s="37">
        <v>762</v>
      </c>
      <c r="R18" s="37">
        <v>902</v>
      </c>
      <c r="S18" s="37">
        <v>1027</v>
      </c>
      <c r="T18" s="37">
        <v>1245</v>
      </c>
      <c r="U18" s="37">
        <v>1440</v>
      </c>
      <c r="W18" s="38">
        <f t="shared" si="1"/>
        <v>1.3333333333333335</v>
      </c>
      <c r="X18" s="38">
        <f t="shared" si="0"/>
        <v>1.2612612612612613</v>
      </c>
      <c r="Y18" s="38">
        <f t="shared" si="0"/>
        <v>0.819672131147541</v>
      </c>
      <c r="Z18" s="38">
        <f t="shared" si="0"/>
        <v>0.603318250377074</v>
      </c>
      <c r="AA18" s="38">
        <f t="shared" si="0"/>
        <v>0</v>
      </c>
      <c r="AB18" s="38">
        <f t="shared" si="0"/>
        <v>-0.4454342984409799</v>
      </c>
      <c r="AC18" s="38">
        <f t="shared" si="0"/>
        <v>-0.6862745098039216</v>
      </c>
      <c r="AD18" s="38">
        <f t="shared" si="0"/>
        <v>-1.1372867587327375</v>
      </c>
      <c r="AE18" s="38">
        <f t="shared" si="0"/>
        <v>-1.4799154334038054</v>
      </c>
    </row>
    <row r="19" spans="1:31" ht="15">
      <c r="A19" s="5"/>
      <c r="B19" s="4">
        <v>120</v>
      </c>
      <c r="C19" s="36">
        <v>623</v>
      </c>
      <c r="D19" s="36">
        <v>658</v>
      </c>
      <c r="E19" s="36">
        <v>723</v>
      </c>
      <c r="F19" s="36">
        <v>786</v>
      </c>
      <c r="G19" s="36">
        <v>904</v>
      </c>
      <c r="H19" s="36">
        <v>1066</v>
      </c>
      <c r="I19" s="36">
        <v>1211</v>
      </c>
      <c r="J19" s="36">
        <v>1462</v>
      </c>
      <c r="K19" s="36">
        <v>1685</v>
      </c>
      <c r="M19" s="37">
        <v>614</v>
      </c>
      <c r="N19" s="37">
        <v>651</v>
      </c>
      <c r="O19" s="37">
        <v>718</v>
      </c>
      <c r="P19" s="37">
        <v>782</v>
      </c>
      <c r="Q19" s="37">
        <v>904</v>
      </c>
      <c r="R19" s="37">
        <v>1071</v>
      </c>
      <c r="S19" s="37">
        <v>1220</v>
      </c>
      <c r="T19" s="37">
        <v>1478</v>
      </c>
      <c r="U19" s="37">
        <v>1708</v>
      </c>
      <c r="W19" s="38">
        <f t="shared" si="1"/>
        <v>1.4446227929373996</v>
      </c>
      <c r="X19" s="38">
        <f t="shared" si="0"/>
        <v>1.0638297872340425</v>
      </c>
      <c r="Y19" s="38">
        <f t="shared" si="0"/>
        <v>0.6915629322268326</v>
      </c>
      <c r="Z19" s="38">
        <f t="shared" si="0"/>
        <v>0.5089058524173028</v>
      </c>
      <c r="AA19" s="38">
        <f t="shared" si="0"/>
        <v>0</v>
      </c>
      <c r="AB19" s="38">
        <f t="shared" si="0"/>
        <v>-0.46904315196998125</v>
      </c>
      <c r="AC19" s="38">
        <f t="shared" si="0"/>
        <v>-0.7431874483897605</v>
      </c>
      <c r="AD19" s="38">
        <f t="shared" si="0"/>
        <v>-1.094391244870041</v>
      </c>
      <c r="AE19" s="38">
        <f t="shared" si="0"/>
        <v>-1.3649851632047478</v>
      </c>
    </row>
    <row r="25" spans="2:23" ht="15">
      <c r="B25" s="33" t="s">
        <v>26</v>
      </c>
      <c r="M25" s="33" t="s">
        <v>28</v>
      </c>
      <c r="W25" s="33" t="s">
        <v>29</v>
      </c>
    </row>
    <row r="27" spans="2:31" ht="15">
      <c r="B27" s="4"/>
      <c r="C27" s="4">
        <v>33</v>
      </c>
      <c r="D27" s="4">
        <v>40</v>
      </c>
      <c r="E27" s="4">
        <v>60</v>
      </c>
      <c r="F27" s="4">
        <v>100</v>
      </c>
      <c r="G27" s="4">
        <v>1000000</v>
      </c>
      <c r="H27" s="4">
        <v>-100</v>
      </c>
      <c r="I27" s="4">
        <v>-60</v>
      </c>
      <c r="J27" s="4">
        <v>-40</v>
      </c>
      <c r="K27" s="4">
        <v>-33</v>
      </c>
      <c r="M27" s="4">
        <v>33</v>
      </c>
      <c r="N27" s="4">
        <v>40</v>
      </c>
      <c r="O27" s="4">
        <v>60</v>
      </c>
      <c r="P27" s="4">
        <v>100</v>
      </c>
      <c r="Q27" s="4">
        <v>1000000</v>
      </c>
      <c r="R27" s="4">
        <v>-100</v>
      </c>
      <c r="S27" s="4">
        <v>-60</v>
      </c>
      <c r="T27" s="4">
        <v>-40</v>
      </c>
      <c r="U27" s="4">
        <v>-33</v>
      </c>
      <c r="W27" s="4">
        <v>33</v>
      </c>
      <c r="X27" s="4">
        <v>40</v>
      </c>
      <c r="Y27" s="4">
        <v>60</v>
      </c>
      <c r="Z27" s="4">
        <v>100</v>
      </c>
      <c r="AA27" s="4">
        <v>1000000</v>
      </c>
      <c r="AB27" s="4">
        <v>-100</v>
      </c>
      <c r="AC27" s="4">
        <v>-60</v>
      </c>
      <c r="AD27" s="4">
        <v>-40</v>
      </c>
      <c r="AE27" s="4">
        <v>-33</v>
      </c>
    </row>
    <row r="28" spans="2:31" ht="15">
      <c r="B28" s="4">
        <v>50</v>
      </c>
      <c r="C28" s="39">
        <v>115</v>
      </c>
      <c r="D28" s="40">
        <v>119</v>
      </c>
      <c r="E28" s="40">
        <v>126</v>
      </c>
      <c r="F28" s="40">
        <v>135</v>
      </c>
      <c r="G28" s="40">
        <v>149</v>
      </c>
      <c r="H28" s="40">
        <v>168</v>
      </c>
      <c r="I28" s="40">
        <v>183</v>
      </c>
      <c r="J28" s="40">
        <v>208</v>
      </c>
      <c r="K28" s="40">
        <v>228</v>
      </c>
      <c r="M28" s="37">
        <v>107</v>
      </c>
      <c r="N28" s="37">
        <v>112</v>
      </c>
      <c r="O28" s="37">
        <v>123</v>
      </c>
      <c r="P28" s="37">
        <v>132</v>
      </c>
      <c r="Q28" s="37">
        <v>149</v>
      </c>
      <c r="R28" s="37">
        <v>170</v>
      </c>
      <c r="S28" s="37">
        <v>188</v>
      </c>
      <c r="T28" s="37">
        <v>217</v>
      </c>
      <c r="U28" s="37">
        <v>241</v>
      </c>
      <c r="W28" s="38">
        <f aca="true" t="shared" si="2" ref="W28:AE39">(C28-M28)/C28*100</f>
        <v>6.956521739130435</v>
      </c>
      <c r="X28" s="38">
        <f t="shared" si="2"/>
        <v>5.88235294117647</v>
      </c>
      <c r="Y28" s="38">
        <f t="shared" si="2"/>
        <v>2.380952380952381</v>
      </c>
      <c r="Z28" s="38">
        <f t="shared" si="2"/>
        <v>2.2222222222222223</v>
      </c>
      <c r="AA28" s="38">
        <f t="shared" si="2"/>
        <v>0</v>
      </c>
      <c r="AB28" s="38">
        <f t="shared" si="2"/>
        <v>-1.1904761904761905</v>
      </c>
      <c r="AC28" s="38">
        <f t="shared" si="2"/>
        <v>-2.73224043715847</v>
      </c>
      <c r="AD28" s="38">
        <f t="shared" si="2"/>
        <v>-4.326923076923077</v>
      </c>
      <c r="AE28" s="38">
        <f t="shared" si="2"/>
        <v>-5.701754385964912</v>
      </c>
    </row>
    <row r="29" spans="2:31" ht="15">
      <c r="B29" s="4">
        <v>60</v>
      </c>
      <c r="C29" s="40">
        <v>159</v>
      </c>
      <c r="D29" s="40">
        <v>166</v>
      </c>
      <c r="E29" s="40">
        <v>178</v>
      </c>
      <c r="F29" s="40">
        <v>189</v>
      </c>
      <c r="G29" s="40">
        <v>209</v>
      </c>
      <c r="H29" s="40">
        <v>235</v>
      </c>
      <c r="I29" s="40">
        <v>257</v>
      </c>
      <c r="J29" s="40">
        <v>292</v>
      </c>
      <c r="K29" s="40">
        <v>321</v>
      </c>
      <c r="M29" s="37">
        <v>151</v>
      </c>
      <c r="N29" s="37">
        <v>158</v>
      </c>
      <c r="O29" s="37">
        <v>172</v>
      </c>
      <c r="P29" s="37">
        <v>186</v>
      </c>
      <c r="Q29" s="37">
        <v>210</v>
      </c>
      <c r="R29" s="37">
        <v>241</v>
      </c>
      <c r="S29" s="37">
        <v>267</v>
      </c>
      <c r="T29" s="37">
        <v>308</v>
      </c>
      <c r="U29" s="37">
        <v>342</v>
      </c>
      <c r="W29" s="38">
        <f t="shared" si="2"/>
        <v>5.031446540880504</v>
      </c>
      <c r="X29" s="38">
        <f t="shared" si="2"/>
        <v>4.819277108433735</v>
      </c>
      <c r="Y29" s="38">
        <f t="shared" si="2"/>
        <v>3.3707865168539324</v>
      </c>
      <c r="Z29" s="38">
        <f t="shared" si="2"/>
        <v>1.5873015873015872</v>
      </c>
      <c r="AA29" s="38">
        <f t="shared" si="2"/>
        <v>-0.4784688995215311</v>
      </c>
      <c r="AB29" s="38">
        <f t="shared" si="2"/>
        <v>-2.553191489361702</v>
      </c>
      <c r="AC29" s="38">
        <f t="shared" si="2"/>
        <v>-3.8910505836575875</v>
      </c>
      <c r="AD29" s="38">
        <f t="shared" si="2"/>
        <v>-5.47945205479452</v>
      </c>
      <c r="AE29" s="38">
        <f t="shared" si="2"/>
        <v>-6.5420560747663545</v>
      </c>
    </row>
    <row r="30" spans="2:31" ht="15">
      <c r="B30" s="4">
        <v>70</v>
      </c>
      <c r="C30" s="40">
        <v>212</v>
      </c>
      <c r="D30" s="40">
        <v>221</v>
      </c>
      <c r="E30" s="40">
        <v>237</v>
      </c>
      <c r="F30" s="40">
        <v>253</v>
      </c>
      <c r="G30" s="40">
        <v>281</v>
      </c>
      <c r="H30" s="40">
        <v>317</v>
      </c>
      <c r="I30" s="40">
        <v>348</v>
      </c>
      <c r="J30" s="40">
        <v>397</v>
      </c>
      <c r="K30" s="40">
        <v>437</v>
      </c>
      <c r="M30" s="37">
        <v>203</v>
      </c>
      <c r="N30" s="37">
        <v>213</v>
      </c>
      <c r="O30" s="37">
        <v>232</v>
      </c>
      <c r="P30" s="37">
        <v>250</v>
      </c>
      <c r="Q30" s="37">
        <v>283</v>
      </c>
      <c r="R30" s="37">
        <v>325</v>
      </c>
      <c r="S30" s="37">
        <v>360</v>
      </c>
      <c r="T30" s="37">
        <v>417</v>
      </c>
      <c r="U30" s="37">
        <v>464</v>
      </c>
      <c r="W30" s="38">
        <f t="shared" si="2"/>
        <v>4.245283018867925</v>
      </c>
      <c r="X30" s="38">
        <f t="shared" si="2"/>
        <v>3.619909502262444</v>
      </c>
      <c r="Y30" s="38">
        <f t="shared" si="2"/>
        <v>2.109704641350211</v>
      </c>
      <c r="Z30" s="38">
        <f t="shared" si="2"/>
        <v>1.185770750988142</v>
      </c>
      <c r="AA30" s="38">
        <f t="shared" si="2"/>
        <v>-0.7117437722419928</v>
      </c>
      <c r="AB30" s="38">
        <f t="shared" si="2"/>
        <v>-2.5236593059936907</v>
      </c>
      <c r="AC30" s="38">
        <f t="shared" si="2"/>
        <v>-3.4482758620689653</v>
      </c>
      <c r="AD30" s="38">
        <f t="shared" si="2"/>
        <v>-5.037783375314862</v>
      </c>
      <c r="AE30" s="38">
        <f t="shared" si="2"/>
        <v>-6.178489702517163</v>
      </c>
    </row>
    <row r="31" spans="2:31" ht="15">
      <c r="B31" s="4">
        <v>80</v>
      </c>
      <c r="C31" s="40">
        <v>274</v>
      </c>
      <c r="D31" s="40">
        <v>286</v>
      </c>
      <c r="E31" s="40">
        <v>308</v>
      </c>
      <c r="F31" s="40">
        <v>328</v>
      </c>
      <c r="G31" s="40">
        <v>366</v>
      </c>
      <c r="H31" s="40">
        <v>415</v>
      </c>
      <c r="I31" s="40">
        <v>456</v>
      </c>
      <c r="J31" s="40">
        <v>523</v>
      </c>
      <c r="K31" s="40">
        <v>578</v>
      </c>
      <c r="M31" s="37">
        <v>263</v>
      </c>
      <c r="N31" s="37">
        <v>277</v>
      </c>
      <c r="O31" s="37">
        <v>301</v>
      </c>
      <c r="P31" s="37">
        <v>324</v>
      </c>
      <c r="Q31" s="37">
        <v>367</v>
      </c>
      <c r="R31" s="37">
        <v>423</v>
      </c>
      <c r="S31" s="37">
        <v>470</v>
      </c>
      <c r="T31" s="37">
        <v>546</v>
      </c>
      <c r="U31" s="37">
        <v>608</v>
      </c>
      <c r="W31" s="38">
        <f t="shared" si="2"/>
        <v>4.014598540145985</v>
      </c>
      <c r="X31" s="38">
        <f t="shared" si="2"/>
        <v>3.146853146853147</v>
      </c>
      <c r="Y31" s="38">
        <f t="shared" si="2"/>
        <v>2.272727272727273</v>
      </c>
      <c r="Z31" s="38">
        <f t="shared" si="2"/>
        <v>1.2195121951219512</v>
      </c>
      <c r="AA31" s="38">
        <f t="shared" si="2"/>
        <v>-0.273224043715847</v>
      </c>
      <c r="AB31" s="38">
        <f t="shared" si="2"/>
        <v>-1.9277108433734942</v>
      </c>
      <c r="AC31" s="38">
        <f t="shared" si="2"/>
        <v>-3.070175438596491</v>
      </c>
      <c r="AD31" s="38">
        <f t="shared" si="2"/>
        <v>-4.397705544933078</v>
      </c>
      <c r="AE31" s="38">
        <f t="shared" si="2"/>
        <v>-5.190311418685121</v>
      </c>
    </row>
    <row r="32" spans="2:31" ht="15">
      <c r="B32" s="4">
        <v>90</v>
      </c>
      <c r="C32" s="40">
        <v>345</v>
      </c>
      <c r="D32" s="40">
        <v>361</v>
      </c>
      <c r="E32" s="40">
        <v>389</v>
      </c>
      <c r="F32" s="40">
        <v>416</v>
      </c>
      <c r="G32" s="40">
        <v>466</v>
      </c>
      <c r="H32" s="40">
        <v>529</v>
      </c>
      <c r="I32" s="40">
        <v>584</v>
      </c>
      <c r="J32" s="40">
        <v>673</v>
      </c>
      <c r="K32" s="40">
        <v>747</v>
      </c>
      <c r="M32" s="37">
        <v>332</v>
      </c>
      <c r="N32" s="37">
        <v>349</v>
      </c>
      <c r="O32" s="37">
        <v>381</v>
      </c>
      <c r="P32" s="37">
        <v>410</v>
      </c>
      <c r="Q32" s="37">
        <v>465</v>
      </c>
      <c r="R32" s="37">
        <v>535</v>
      </c>
      <c r="S32" s="37">
        <v>597</v>
      </c>
      <c r="T32" s="37">
        <v>695</v>
      </c>
      <c r="U32" s="37">
        <v>777</v>
      </c>
      <c r="W32" s="38">
        <f t="shared" si="2"/>
        <v>3.768115942028986</v>
      </c>
      <c r="X32" s="38">
        <f t="shared" si="2"/>
        <v>3.32409972299169</v>
      </c>
      <c r="Y32" s="38">
        <f t="shared" si="2"/>
        <v>2.056555269922879</v>
      </c>
      <c r="Z32" s="38">
        <f t="shared" si="2"/>
        <v>1.4423076923076923</v>
      </c>
      <c r="AA32" s="38">
        <f t="shared" si="2"/>
        <v>0.2145922746781116</v>
      </c>
      <c r="AB32" s="38">
        <f t="shared" si="2"/>
        <v>-1.1342155009451798</v>
      </c>
      <c r="AC32" s="38">
        <f t="shared" si="2"/>
        <v>-2.2260273972602738</v>
      </c>
      <c r="AD32" s="38">
        <f t="shared" si="2"/>
        <v>-3.268945022288262</v>
      </c>
      <c r="AE32" s="38">
        <f t="shared" si="2"/>
        <v>-4.016064257028113</v>
      </c>
    </row>
    <row r="33" spans="2:31" ht="15">
      <c r="B33" s="4">
        <v>100</v>
      </c>
      <c r="C33" s="40">
        <v>425</v>
      </c>
      <c r="D33" s="40">
        <v>445</v>
      </c>
      <c r="E33" s="40">
        <v>482</v>
      </c>
      <c r="F33" s="40">
        <v>516</v>
      </c>
      <c r="G33" s="40">
        <v>579</v>
      </c>
      <c r="H33" s="40">
        <v>662</v>
      </c>
      <c r="I33" s="40">
        <v>733</v>
      </c>
      <c r="J33" s="40">
        <v>849</v>
      </c>
      <c r="K33" s="40">
        <v>945</v>
      </c>
      <c r="M33" s="37">
        <v>409</v>
      </c>
      <c r="N33" s="37">
        <v>431</v>
      </c>
      <c r="O33" s="37">
        <v>470</v>
      </c>
      <c r="P33" s="37">
        <v>507</v>
      </c>
      <c r="Q33" s="37">
        <v>575</v>
      </c>
      <c r="R33" s="37">
        <v>665</v>
      </c>
      <c r="S33" s="37">
        <v>741</v>
      </c>
      <c r="T33" s="37">
        <v>865</v>
      </c>
      <c r="U33" s="37">
        <v>971</v>
      </c>
      <c r="W33" s="38">
        <f t="shared" si="2"/>
        <v>3.7647058823529407</v>
      </c>
      <c r="X33" s="38">
        <f t="shared" si="2"/>
        <v>3.146067415730337</v>
      </c>
      <c r="Y33" s="38">
        <f t="shared" si="2"/>
        <v>2.4896265560165975</v>
      </c>
      <c r="Z33" s="38">
        <f t="shared" si="2"/>
        <v>1.744186046511628</v>
      </c>
      <c r="AA33" s="38">
        <f t="shared" si="2"/>
        <v>0.690846286701209</v>
      </c>
      <c r="AB33" s="38">
        <f t="shared" si="2"/>
        <v>-0.4531722054380665</v>
      </c>
      <c r="AC33" s="38">
        <f t="shared" si="2"/>
        <v>-1.0914051841746248</v>
      </c>
      <c r="AD33" s="38">
        <f t="shared" si="2"/>
        <v>-1.884570082449941</v>
      </c>
      <c r="AE33" s="38">
        <f t="shared" si="2"/>
        <v>-2.751322751322751</v>
      </c>
    </row>
    <row r="34" spans="2:31" ht="15">
      <c r="B34" s="4">
        <v>110</v>
      </c>
      <c r="C34" s="40">
        <v>515</v>
      </c>
      <c r="D34" s="40">
        <v>541</v>
      </c>
      <c r="E34" s="40">
        <v>586</v>
      </c>
      <c r="F34" s="40">
        <v>629</v>
      </c>
      <c r="G34" s="40">
        <v>708</v>
      </c>
      <c r="H34" s="40">
        <v>812</v>
      </c>
      <c r="I34" s="40">
        <v>902</v>
      </c>
      <c r="J34" s="40">
        <v>1050</v>
      </c>
      <c r="K34" s="40">
        <v>1174</v>
      </c>
      <c r="M34" s="37">
        <v>496</v>
      </c>
      <c r="N34" s="37">
        <v>523</v>
      </c>
      <c r="O34" s="37">
        <v>571</v>
      </c>
      <c r="P34" s="37">
        <v>616</v>
      </c>
      <c r="Q34" s="37">
        <v>700</v>
      </c>
      <c r="R34" s="37">
        <v>810</v>
      </c>
      <c r="S34" s="37">
        <v>905</v>
      </c>
      <c r="T34" s="37">
        <v>1061</v>
      </c>
      <c r="U34" s="37">
        <v>1191</v>
      </c>
      <c r="W34" s="38">
        <f t="shared" si="2"/>
        <v>3.6893203883495143</v>
      </c>
      <c r="X34" s="38">
        <f t="shared" si="2"/>
        <v>3.3271719038817005</v>
      </c>
      <c r="Y34" s="38">
        <f t="shared" si="2"/>
        <v>2.5597269624573378</v>
      </c>
      <c r="Z34" s="38">
        <f t="shared" si="2"/>
        <v>2.066772655007949</v>
      </c>
      <c r="AA34" s="38">
        <f t="shared" si="2"/>
        <v>1.1299435028248588</v>
      </c>
      <c r="AB34" s="38">
        <f t="shared" si="2"/>
        <v>0.24630541871921183</v>
      </c>
      <c r="AC34" s="38">
        <f t="shared" si="2"/>
        <v>-0.3325942350332594</v>
      </c>
      <c r="AD34" s="38">
        <f t="shared" si="2"/>
        <v>-1.0476190476190477</v>
      </c>
      <c r="AE34" s="38">
        <f t="shared" si="2"/>
        <v>-1.4480408858603067</v>
      </c>
    </row>
    <row r="35" spans="2:31" ht="15">
      <c r="B35" s="4">
        <v>120</v>
      </c>
      <c r="C35" s="40">
        <v>615</v>
      </c>
      <c r="D35" s="40">
        <v>645</v>
      </c>
      <c r="E35" s="40">
        <v>701</v>
      </c>
      <c r="F35" s="40">
        <v>754</v>
      </c>
      <c r="G35" s="40">
        <v>851</v>
      </c>
      <c r="H35" s="40">
        <v>979</v>
      </c>
      <c r="I35" s="40">
        <v>1091</v>
      </c>
      <c r="J35" s="40">
        <v>1276</v>
      </c>
      <c r="K35" s="40">
        <v>1433</v>
      </c>
      <c r="M35" s="37">
        <v>591</v>
      </c>
      <c r="N35" s="37">
        <v>623</v>
      </c>
      <c r="O35" s="37">
        <v>683</v>
      </c>
      <c r="P35" s="37">
        <v>738</v>
      </c>
      <c r="Q35" s="37">
        <v>839</v>
      </c>
      <c r="R35" s="37">
        <v>974</v>
      </c>
      <c r="S35" s="37">
        <v>1090</v>
      </c>
      <c r="T35" s="37">
        <v>1281</v>
      </c>
      <c r="U35" s="37">
        <v>1442</v>
      </c>
      <c r="W35" s="38">
        <f t="shared" si="2"/>
        <v>3.902439024390244</v>
      </c>
      <c r="X35" s="38">
        <f t="shared" si="2"/>
        <v>3.4108527131782944</v>
      </c>
      <c r="Y35" s="38">
        <f t="shared" si="2"/>
        <v>2.5677603423680457</v>
      </c>
      <c r="Z35" s="38">
        <f t="shared" si="2"/>
        <v>2.122015915119363</v>
      </c>
      <c r="AA35" s="38">
        <f t="shared" si="2"/>
        <v>1.410105757931845</v>
      </c>
      <c r="AB35" s="38">
        <f t="shared" si="2"/>
        <v>0.5107252298263534</v>
      </c>
      <c r="AC35" s="38">
        <f t="shared" si="2"/>
        <v>0.09165902841429881</v>
      </c>
      <c r="AD35" s="38">
        <f t="shared" si="2"/>
        <v>-0.3918495297805642</v>
      </c>
      <c r="AE35" s="38">
        <f t="shared" si="2"/>
        <v>-0.6280530355896721</v>
      </c>
    </row>
    <row r="36" spans="2:31" ht="15">
      <c r="B36" s="4">
        <v>130</v>
      </c>
      <c r="C36" s="40">
        <v>723</v>
      </c>
      <c r="D36" s="40">
        <v>760</v>
      </c>
      <c r="E36" s="40">
        <v>827</v>
      </c>
      <c r="F36" s="40">
        <v>890</v>
      </c>
      <c r="G36" s="40">
        <v>1007</v>
      </c>
      <c r="H36" s="40">
        <v>1163</v>
      </c>
      <c r="I36" s="40">
        <v>1300</v>
      </c>
      <c r="J36" s="40">
        <v>1528</v>
      </c>
      <c r="K36" s="40">
        <v>1719</v>
      </c>
      <c r="M36" s="37">
        <v>697</v>
      </c>
      <c r="N36" s="37">
        <v>735</v>
      </c>
      <c r="O36" s="37">
        <v>805</v>
      </c>
      <c r="P36" s="37">
        <v>872</v>
      </c>
      <c r="Q36" s="37">
        <v>993</v>
      </c>
      <c r="R36" s="37">
        <v>1155</v>
      </c>
      <c r="S36" s="37">
        <v>1296</v>
      </c>
      <c r="T36" s="37">
        <v>1528</v>
      </c>
      <c r="U36" s="37">
        <v>1724</v>
      </c>
      <c r="W36" s="38">
        <f t="shared" si="2"/>
        <v>3.5961272475795294</v>
      </c>
      <c r="X36" s="38">
        <f t="shared" si="2"/>
        <v>3.289473684210526</v>
      </c>
      <c r="Y36" s="38">
        <f t="shared" si="2"/>
        <v>2.6602176541717046</v>
      </c>
      <c r="Z36" s="38">
        <f t="shared" si="2"/>
        <v>2.0224719101123596</v>
      </c>
      <c r="AA36" s="38">
        <f t="shared" si="2"/>
        <v>1.3902681231380336</v>
      </c>
      <c r="AB36" s="38">
        <f t="shared" si="2"/>
        <v>0.6878761822871883</v>
      </c>
      <c r="AC36" s="38">
        <f t="shared" si="2"/>
        <v>0.3076923076923077</v>
      </c>
      <c r="AD36" s="38">
        <f t="shared" si="2"/>
        <v>0</v>
      </c>
      <c r="AE36" s="38">
        <f t="shared" si="2"/>
        <v>-0.29086678301337987</v>
      </c>
    </row>
    <row r="37" spans="2:31" ht="15">
      <c r="B37" s="4">
        <v>140</v>
      </c>
      <c r="C37" s="40">
        <v>841</v>
      </c>
      <c r="D37" s="40">
        <v>884</v>
      </c>
      <c r="E37" s="40">
        <v>983</v>
      </c>
      <c r="F37" s="40">
        <v>1038</v>
      </c>
      <c r="G37" s="40">
        <v>1177</v>
      </c>
      <c r="H37" s="40">
        <v>1363</v>
      </c>
      <c r="I37" s="40">
        <v>1527</v>
      </c>
      <c r="J37" s="40">
        <v>1800</v>
      </c>
      <c r="K37" s="40">
        <v>2033</v>
      </c>
      <c r="M37" s="37">
        <v>812</v>
      </c>
      <c r="N37" s="37">
        <v>857</v>
      </c>
      <c r="O37" s="37">
        <v>939</v>
      </c>
      <c r="P37" s="37">
        <v>1017</v>
      </c>
      <c r="Q37" s="37">
        <v>1162</v>
      </c>
      <c r="R37" s="37">
        <v>1355</v>
      </c>
      <c r="S37" s="37">
        <v>1523</v>
      </c>
      <c r="T37" s="37">
        <v>1802</v>
      </c>
      <c r="U37" s="37">
        <v>2039</v>
      </c>
      <c r="W37" s="38">
        <f t="shared" si="2"/>
        <v>3.4482758620689653</v>
      </c>
      <c r="X37" s="38">
        <f t="shared" si="2"/>
        <v>3.0542986425339365</v>
      </c>
      <c r="Y37" s="38">
        <f t="shared" si="2"/>
        <v>4.476093591047812</v>
      </c>
      <c r="Z37" s="38">
        <f t="shared" si="2"/>
        <v>2.023121387283237</v>
      </c>
      <c r="AA37" s="38">
        <f t="shared" si="2"/>
        <v>1.274426508071368</v>
      </c>
      <c r="AB37" s="38">
        <f t="shared" si="2"/>
        <v>0.586940572267058</v>
      </c>
      <c r="AC37" s="38">
        <f t="shared" si="2"/>
        <v>0.26195153896529144</v>
      </c>
      <c r="AD37" s="38">
        <f t="shared" si="2"/>
        <v>-0.1111111111111111</v>
      </c>
      <c r="AE37" s="38">
        <f t="shared" si="2"/>
        <v>-0.2951303492375799</v>
      </c>
    </row>
    <row r="38" spans="2:31" ht="15">
      <c r="B38" s="4">
        <v>150</v>
      </c>
      <c r="C38" s="40">
        <v>967</v>
      </c>
      <c r="D38" s="40">
        <v>1018</v>
      </c>
      <c r="E38" s="40">
        <v>1110</v>
      </c>
      <c r="F38" s="40">
        <v>1198</v>
      </c>
      <c r="G38" s="40">
        <v>1361</v>
      </c>
      <c r="H38" s="40">
        <v>1581</v>
      </c>
      <c r="I38" s="40">
        <v>1774</v>
      </c>
      <c r="J38" s="40">
        <v>2096</v>
      </c>
      <c r="K38" s="40">
        <v>2377</v>
      </c>
      <c r="M38" s="37">
        <v>937</v>
      </c>
      <c r="N38" s="37">
        <v>990</v>
      </c>
      <c r="O38" s="37">
        <v>1085</v>
      </c>
      <c r="P38" s="37">
        <v>1176</v>
      </c>
      <c r="Q38" s="37">
        <v>1346</v>
      </c>
      <c r="R38" s="37">
        <v>1573</v>
      </c>
      <c r="S38" s="37">
        <v>1771</v>
      </c>
      <c r="T38" s="37">
        <v>2103</v>
      </c>
      <c r="U38" s="37">
        <v>2387</v>
      </c>
      <c r="W38" s="38">
        <f t="shared" si="2"/>
        <v>3.1023784901758016</v>
      </c>
      <c r="X38" s="38">
        <f t="shared" si="2"/>
        <v>2.75049115913556</v>
      </c>
      <c r="Y38" s="38">
        <f t="shared" si="2"/>
        <v>2.2522522522522523</v>
      </c>
      <c r="Z38" s="38">
        <f t="shared" si="2"/>
        <v>1.8363939899833055</v>
      </c>
      <c r="AA38" s="38">
        <f t="shared" si="2"/>
        <v>1.1021307861866276</v>
      </c>
      <c r="AB38" s="38">
        <f t="shared" si="2"/>
        <v>0.5060088551549652</v>
      </c>
      <c r="AC38" s="38">
        <f t="shared" si="2"/>
        <v>0.16910935738444194</v>
      </c>
      <c r="AD38" s="38">
        <f t="shared" si="2"/>
        <v>-0.33396946564885494</v>
      </c>
      <c r="AE38" s="38">
        <f t="shared" si="2"/>
        <v>-0.4206983592763988</v>
      </c>
    </row>
    <row r="39" spans="2:31" ht="15">
      <c r="B39" s="4">
        <v>160</v>
      </c>
      <c r="C39" s="40">
        <v>1104</v>
      </c>
      <c r="D39" s="40">
        <v>1163</v>
      </c>
      <c r="E39" s="40">
        <v>1270</v>
      </c>
      <c r="F39" s="40">
        <v>1372</v>
      </c>
      <c r="G39" s="40">
        <v>1582</v>
      </c>
      <c r="H39" s="40">
        <v>1818</v>
      </c>
      <c r="I39" s="40">
        <v>2045</v>
      </c>
      <c r="J39" s="40">
        <v>2428</v>
      </c>
      <c r="K39" s="40">
        <v>2759</v>
      </c>
      <c r="M39" s="37">
        <v>1071</v>
      </c>
      <c r="N39" s="37">
        <v>1132</v>
      </c>
      <c r="O39" s="37">
        <v>1243</v>
      </c>
      <c r="P39" s="37">
        <v>1348</v>
      </c>
      <c r="Q39" s="37">
        <v>1545</v>
      </c>
      <c r="R39" s="37">
        <v>1808</v>
      </c>
      <c r="S39" s="37">
        <v>2041</v>
      </c>
      <c r="T39" s="37">
        <v>2431</v>
      </c>
      <c r="U39" s="37">
        <v>2767</v>
      </c>
      <c r="W39" s="38">
        <f t="shared" si="2"/>
        <v>2.989130434782609</v>
      </c>
      <c r="X39" s="38">
        <f t="shared" si="2"/>
        <v>2.6655202063628547</v>
      </c>
      <c r="Y39" s="38">
        <f t="shared" si="2"/>
        <v>2.1259842519685037</v>
      </c>
      <c r="Z39" s="38">
        <f t="shared" si="2"/>
        <v>1.749271137026239</v>
      </c>
      <c r="AA39" s="38">
        <f t="shared" si="2"/>
        <v>2.338811630847029</v>
      </c>
      <c r="AB39" s="38">
        <f t="shared" si="2"/>
        <v>0.5500550055005501</v>
      </c>
      <c r="AC39" s="38">
        <f t="shared" si="2"/>
        <v>0.19559902200488996</v>
      </c>
      <c r="AD39" s="38">
        <f t="shared" si="2"/>
        <v>-0.12355848434925865</v>
      </c>
      <c r="AE39" s="38">
        <f t="shared" si="2"/>
        <v>-0.2899601304820587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35:A157"/>
  <sheetViews>
    <sheetView showGridLines="0" zoomScalePageLayoutView="0" workbookViewId="0" topLeftCell="A1">
      <selection activeCell="J35" sqref="J35"/>
    </sheetView>
  </sheetViews>
  <sheetFormatPr defaultColWidth="9.00390625" defaultRowHeight="15.75"/>
  <sheetData>
    <row r="135" ht="15.75">
      <c r="A135" s="42"/>
    </row>
    <row r="157" ht="15.75">
      <c r="A157" s="4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37"/>
  <sheetViews>
    <sheetView zoomScalePageLayoutView="0" workbookViewId="0" topLeftCell="A1">
      <selection activeCell="J24" sqref="J24"/>
    </sheetView>
  </sheetViews>
  <sheetFormatPr defaultColWidth="9.00390625" defaultRowHeight="15.75"/>
  <cols>
    <col min="1" max="1" width="9.00390625" style="0" customWidth="1"/>
  </cols>
  <sheetData>
    <row r="1" ht="22.5">
      <c r="A1" s="50" t="s">
        <v>50</v>
      </c>
    </row>
    <row r="2" ht="15.75">
      <c r="A2" t="s">
        <v>51</v>
      </c>
    </row>
    <row r="3" ht="15.75">
      <c r="A3" t="s">
        <v>84</v>
      </c>
    </row>
    <row r="4" ht="15.75">
      <c r="A4" t="s">
        <v>88</v>
      </c>
    </row>
    <row r="5" ht="15.75">
      <c r="A5" t="s">
        <v>85</v>
      </c>
    </row>
    <row r="6" ht="15.75">
      <c r="A6" t="s">
        <v>86</v>
      </c>
    </row>
    <row r="7" ht="15.75">
      <c r="A7" t="s">
        <v>52</v>
      </c>
    </row>
    <row r="8" ht="15.75">
      <c r="A8" t="s">
        <v>53</v>
      </c>
    </row>
    <row r="9" ht="15.75">
      <c r="A9" t="s">
        <v>54</v>
      </c>
    </row>
    <row r="10" ht="15.75">
      <c r="A10" t="s">
        <v>55</v>
      </c>
    </row>
    <row r="11" spans="1:2" ht="15.75">
      <c r="A11" t="s">
        <v>56</v>
      </c>
      <c r="B11" t="s">
        <v>57</v>
      </c>
    </row>
    <row r="12" ht="15.75">
      <c r="C12" t="s">
        <v>58</v>
      </c>
    </row>
    <row r="13" ht="15.75">
      <c r="A13" t="s">
        <v>59</v>
      </c>
    </row>
    <row r="14" ht="15.75">
      <c r="A14" t="s">
        <v>60</v>
      </c>
    </row>
    <row r="15" ht="15.75">
      <c r="A15" t="s">
        <v>61</v>
      </c>
    </row>
    <row r="16" spans="1:2" ht="15.75">
      <c r="A16" t="s">
        <v>62</v>
      </c>
      <c r="B16" t="s">
        <v>63</v>
      </c>
    </row>
    <row r="17" ht="15.75">
      <c r="B17" t="s">
        <v>64</v>
      </c>
    </row>
    <row r="18" ht="15.75">
      <c r="A18" t="s">
        <v>65</v>
      </c>
    </row>
    <row r="19" ht="15.75">
      <c r="A19" t="s">
        <v>66</v>
      </c>
    </row>
    <row r="20" spans="1:2" ht="15.75">
      <c r="A20" t="s">
        <v>67</v>
      </c>
      <c r="B20" t="s">
        <v>68</v>
      </c>
    </row>
    <row r="21" ht="15.75">
      <c r="B21" t="s">
        <v>87</v>
      </c>
    </row>
    <row r="22" ht="15.75">
      <c r="A22" t="s">
        <v>69</v>
      </c>
    </row>
    <row r="23" ht="15.75">
      <c r="C23" t="s">
        <v>70</v>
      </c>
    </row>
    <row r="24" ht="15.75">
      <c r="B24" t="s">
        <v>71</v>
      </c>
    </row>
    <row r="25" ht="15.75">
      <c r="B25" t="s">
        <v>72</v>
      </c>
    </row>
    <row r="26" ht="15.75">
      <c r="C26" t="s">
        <v>73</v>
      </c>
    </row>
    <row r="28" ht="15.75">
      <c r="A28" t="s">
        <v>74</v>
      </c>
    </row>
    <row r="29" spans="1:2" ht="15.75">
      <c r="A29" t="s">
        <v>75</v>
      </c>
      <c r="B29" t="s">
        <v>76</v>
      </c>
    </row>
    <row r="30" spans="1:7" ht="15.75">
      <c r="A30" t="s">
        <v>77</v>
      </c>
      <c r="G30" t="s">
        <v>89</v>
      </c>
    </row>
    <row r="31" spans="1:2" ht="15.75">
      <c r="A31" t="s">
        <v>78</v>
      </c>
      <c r="B31" t="s">
        <v>79</v>
      </c>
    </row>
    <row r="32" spans="1:7" ht="15.75">
      <c r="A32" t="s">
        <v>80</v>
      </c>
      <c r="G32" t="s">
        <v>90</v>
      </c>
    </row>
    <row r="34" ht="15.75">
      <c r="A34" t="s">
        <v>81</v>
      </c>
    </row>
    <row r="35" ht="15.75">
      <c r="A35" t="s">
        <v>82</v>
      </c>
    </row>
    <row r="37" ht="15.7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I42"/>
  <sheetViews>
    <sheetView showGridLines="0" zoomScalePageLayoutView="0" workbookViewId="0" topLeftCell="A46">
      <selection activeCell="Q68" sqref="Q68"/>
    </sheetView>
  </sheetViews>
  <sheetFormatPr defaultColWidth="9.00390625" defaultRowHeight="15.75"/>
  <cols>
    <col min="9" max="9" width="10.625" style="0" customWidth="1"/>
  </cols>
  <sheetData>
    <row r="1" ht="30">
      <c r="A1" s="48" t="s">
        <v>49</v>
      </c>
    </row>
    <row r="3" ht="15.75">
      <c r="I3" s="49"/>
    </row>
    <row r="5" ht="15.75">
      <c r="I5" s="49"/>
    </row>
    <row r="7" ht="15.75">
      <c r="I7" s="47"/>
    </row>
    <row r="8" ht="15.75">
      <c r="I8" s="47"/>
    </row>
    <row r="10" ht="15.75">
      <c r="I10" s="49"/>
    </row>
    <row r="11" ht="15.75">
      <c r="I11" s="47"/>
    </row>
    <row r="13" ht="15.75">
      <c r="I13" s="47"/>
    </row>
    <row r="14" ht="15.75">
      <c r="I14" s="47"/>
    </row>
    <row r="15" ht="15.75">
      <c r="I15" s="47"/>
    </row>
    <row r="16" ht="15.75">
      <c r="I16" s="47"/>
    </row>
    <row r="17" ht="15.75">
      <c r="I17" s="47"/>
    </row>
    <row r="19" ht="15.75">
      <c r="I19" s="47"/>
    </row>
    <row r="20" ht="15.75">
      <c r="I20" s="47"/>
    </row>
    <row r="21" ht="15.75">
      <c r="I21" s="47"/>
    </row>
    <row r="23" ht="15.75">
      <c r="I23" s="47"/>
    </row>
    <row r="24" ht="15.75">
      <c r="I24" s="47"/>
    </row>
    <row r="25" ht="15.75">
      <c r="I25" s="47"/>
    </row>
    <row r="26" ht="15.75">
      <c r="I26" s="47"/>
    </row>
    <row r="27" ht="15.75">
      <c r="I27" s="47"/>
    </row>
    <row r="29" ht="15.75">
      <c r="I29" s="47"/>
    </row>
    <row r="30" ht="15.75">
      <c r="I30" s="47"/>
    </row>
    <row r="32" ht="15.75">
      <c r="I32" s="47"/>
    </row>
    <row r="33" ht="15.75">
      <c r="I33" s="47"/>
    </row>
    <row r="34" ht="15.75">
      <c r="I34" s="47"/>
    </row>
    <row r="35" ht="15.75">
      <c r="I35" s="47"/>
    </row>
    <row r="36" ht="15.75">
      <c r="I36" s="47"/>
    </row>
    <row r="38" ht="15.75">
      <c r="I38" s="47"/>
    </row>
    <row r="39" ht="15.75">
      <c r="I39" s="47"/>
    </row>
    <row r="40" ht="15.75">
      <c r="I40" s="47"/>
    </row>
    <row r="41" ht="15.75">
      <c r="I41" s="47"/>
    </row>
    <row r="42" ht="15.75">
      <c r="I42" s="4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Sismey</dc:creator>
  <cp:keywords>ESI0512T-01</cp:keywords>
  <dc:description/>
  <cp:lastModifiedBy>Standards</cp:lastModifiedBy>
  <cp:lastPrinted>2010-04-22T20:07:05Z</cp:lastPrinted>
  <dcterms:created xsi:type="dcterms:W3CDTF">2003-03-14T09:13:14Z</dcterms:created>
  <dcterms:modified xsi:type="dcterms:W3CDTF">2022-11-10T04:07:11Z</dcterms:modified>
  <cp:category>ESI0512T-01</cp:category>
  <cp:version/>
  <cp:contentType/>
  <cp:contentStatus/>
</cp:coreProperties>
</file>